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30" windowWidth="14895" windowHeight="7770" activeTab="0"/>
  </bookViews>
  <sheets>
    <sheet name="1η ΟΜΑΔΑ ΣΧΟΛΕΙΩΝ" sheetId="1" r:id="rId1"/>
    <sheet name="2η ΟΜΑΔΑ ΣΧΟΛΕΙΩΝ" sheetId="2" r:id="rId2"/>
    <sheet name="3η ΟΜΑΔΑ ΣΧΟΛΕΙΩΝ" sheetId="3" r:id="rId3"/>
    <sheet name="4η ΟΜΑΔΑ ΣΧΟΛΕΙΩΝ" sheetId="4" r:id="rId4"/>
    <sheet name="5η ΟΜΑΔΑ ΣΧΟΛΕΙΩΝ" sheetId="5" r:id="rId5"/>
    <sheet name="6η ΟΜΑΔΑ ΣΧΟΛΕΙΩΝ" sheetId="6" r:id="rId6"/>
    <sheet name="Σύνολα" sheetId="7" r:id="rId7"/>
  </sheets>
  <definedNames>
    <definedName name="_xlnm.Print_Area" localSheetId="0">'1η ΟΜΑΔΑ ΣΧΟΛΕΙΩΝ'!$A$1:$W$45</definedName>
  </definedNames>
  <calcPr fullCalcOnLoad="1"/>
</workbook>
</file>

<file path=xl/comments1.xml><?xml version="1.0" encoding="utf-8"?>
<comments xmlns="http://schemas.openxmlformats.org/spreadsheetml/2006/main">
  <authors>
    <author>Αλεξίκας</author>
  </authors>
  <commentList>
    <comment ref="L6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Καλυφθηκε από το Μυλωνά</t>
        </r>
      </text>
    </comment>
    <comment ref="S6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Καλυφθηκε από το Μάστορα</t>
        </r>
      </text>
    </comment>
    <comment ref="G15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Καλυφθηκε από τη Χατζηλάμπου</t>
        </r>
      </text>
    </comment>
    <comment ref="F15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Καλυφθηκε από τον Πέρκα</t>
        </r>
      </text>
    </comment>
    <comment ref="D15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Δημιουργήθηκε μετά την κάλυψη του κενού στο 5ο Γυμνάσιο Κοζάνης</t>
        </r>
      </text>
    </comment>
    <comment ref="S16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Καλυφθηκε από την Καρβελά</t>
        </r>
      </text>
    </comment>
    <comment ref="H30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Καλυφθηκε από τον Εμμανουήλ</t>
        </r>
      </text>
    </comment>
    <comment ref="G30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Δημιουργήθηκε μετά την κάλυψη του κενού στο 6ο Γυμνάσιο Κοζάνης</t>
        </r>
      </text>
    </comment>
    <comment ref="T36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1 εκ των 2 καλύφθηκε από το Μάστορα</t>
        </r>
      </text>
    </comment>
    <comment ref="Q7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Καλυφθηκε από το Μήτρακα</t>
        </r>
      </text>
    </comment>
  </commentList>
</comments>
</file>

<file path=xl/comments2.xml><?xml version="1.0" encoding="utf-8"?>
<comments xmlns="http://schemas.openxmlformats.org/spreadsheetml/2006/main">
  <authors>
    <author>Αλεξίκας</author>
  </authors>
  <commentList>
    <comment ref="L6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την Ψυρρή</t>
        </r>
      </text>
    </comment>
    <comment ref="N14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τη Χαρμπέα</t>
        </r>
      </text>
    </comment>
    <comment ref="N16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Καλύφθηκαν από Καράντζιο και Βαρσαμή</t>
        </r>
      </text>
    </comment>
    <comment ref="M27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1 εκ των 3 καλύφθηκε από τη Μουστάκα</t>
        </r>
      </text>
    </comment>
    <comment ref="D31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Διαγράφεται η υπεραριθμία λόγω καλυψης οργανικού κενού</t>
        </r>
      </text>
    </comment>
    <comment ref="N28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Καλύφθηκαν από Τιάκα</t>
        </r>
      </text>
    </comment>
    <comment ref="D7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τον Μπαλτζόπουλο</t>
        </r>
      </text>
    </comment>
    <comment ref="L7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Δημιουργείται 1 επιπλέον κενο και καλύπτονται  από τις Λύκου Άννα -  Μαρία και Τσαμπάρη</t>
        </r>
      </text>
    </comment>
  </commentList>
</comments>
</file>

<file path=xl/comments3.xml><?xml version="1.0" encoding="utf-8"?>
<comments xmlns="http://schemas.openxmlformats.org/spreadsheetml/2006/main">
  <authors>
    <author>Αλεξίκας</author>
  </authors>
  <commentList>
    <comment ref="E4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Αγγελογιάννη</t>
        </r>
      </text>
    </comment>
    <comment ref="C4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Χατζοπούλου Ιωάννα</t>
        </r>
      </text>
    </comment>
    <comment ref="D7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Μπουμπουρέκα</t>
        </r>
      </text>
    </comment>
    <comment ref="H11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Μειώθηκαν οι υπεραριθμίες από 2 σε 1 λόγω κάλυψης οργανικού κενού</t>
        </r>
      </text>
    </comment>
  </commentList>
</comments>
</file>

<file path=xl/comments4.xml><?xml version="1.0" encoding="utf-8"?>
<comments xmlns="http://schemas.openxmlformats.org/spreadsheetml/2006/main">
  <authors>
    <author>Αλεξίκας</author>
  </authors>
  <commentList>
    <comment ref="C4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την Νικολαϊδου Δέσποινα</t>
        </r>
      </text>
    </comment>
    <comment ref="F5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Καλύφθηκαν από Καλαμάτα Κωνσταντίνα και Κεχαγιά Ελισάβετ</t>
        </r>
      </text>
    </comment>
    <comment ref="F6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τη Φίλκα</t>
        </r>
      </text>
    </comment>
    <comment ref="C9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τη Ζάμπρου</t>
        </r>
      </text>
    </comment>
    <comment ref="F9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την Αδάμπα</t>
        </r>
      </text>
    </comment>
    <comment ref="E7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Καλύφθηκε από την Γαζέτη</t>
        </r>
      </text>
    </comment>
    <comment ref="F7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Καλύφθηκαν από τις Παπαδοπούλου κ' Ζιάκου </t>
        </r>
      </text>
    </comment>
  </commentList>
</comments>
</file>

<file path=xl/comments5.xml><?xml version="1.0" encoding="utf-8"?>
<comments xmlns="http://schemas.openxmlformats.org/spreadsheetml/2006/main">
  <authors>
    <author>Αλεξίκας</author>
  </authors>
  <commentList>
    <comment ref="D5" authorId="0">
      <text>
        <r>
          <rPr>
            <b/>
            <sz val="9"/>
            <rFont val="Tahoma"/>
            <family val="2"/>
          </rPr>
          <t>Αλεξίκας:</t>
        </r>
        <r>
          <rPr>
            <sz val="9"/>
            <rFont val="Tahoma"/>
            <family val="2"/>
          </rPr>
          <t xml:space="preserve">
Διαγράφεται λόγω κάλυψης οργανικού κενού</t>
        </r>
      </text>
    </comment>
  </commentList>
</comments>
</file>

<file path=xl/sharedStrings.xml><?xml version="1.0" encoding="utf-8"?>
<sst xmlns="http://schemas.openxmlformats.org/spreadsheetml/2006/main" count="192" uniqueCount="112">
  <si>
    <t>Α/Α</t>
  </si>
  <si>
    <t>ΠΕ01</t>
  </si>
  <si>
    <t>ΠΕ02</t>
  </si>
  <si>
    <t>ΠΕ03</t>
  </si>
  <si>
    <t>ΠΕ05</t>
  </si>
  <si>
    <t>ΠΕ06</t>
  </si>
  <si>
    <t>ΠΕ07</t>
  </si>
  <si>
    <t>ΠΕ08</t>
  </si>
  <si>
    <t>ΠΕ09</t>
  </si>
  <si>
    <t>ΠΕ10</t>
  </si>
  <si>
    <t>ΠΕ11</t>
  </si>
  <si>
    <t>ΠΕ13</t>
  </si>
  <si>
    <t>ΠΕ15</t>
  </si>
  <si>
    <t>ΠΕ16</t>
  </si>
  <si>
    <t>ΠΕ04</t>
  </si>
  <si>
    <t>ΠΕ
18.18</t>
  </si>
  <si>
    <t>ΤΕΧΝΟΛΟΓΙΑ</t>
  </si>
  <si>
    <t>ΠΕ 18.10</t>
  </si>
  <si>
    <t>ΠΕ 18.33</t>
  </si>
  <si>
    <t>ΠΕ 18.11</t>
  </si>
  <si>
    <t>ΤΕ 01.30</t>
  </si>
  <si>
    <t>ΠΕ 18.07</t>
  </si>
  <si>
    <t>ΠΕ 18.04</t>
  </si>
  <si>
    <t>ΠΕ 18.09</t>
  </si>
  <si>
    <t>ΠΕ 18.25</t>
  </si>
  <si>
    <t>ΠΕ 14.02</t>
  </si>
  <si>
    <t>1ο Γυμνάσιο Κοζάνης</t>
  </si>
  <si>
    <t>2ο Γυμνάσιο Κοζάνης</t>
  </si>
  <si>
    <t>3ο Γυμνάσιο Κοζάνης</t>
  </si>
  <si>
    <t>4ο Γυμνάσιο Κοζάνης</t>
  </si>
  <si>
    <t>5ο Γυμνάσιο Κοζάνης</t>
  </si>
  <si>
    <t>6ο Γυμνάσιο Κοζάνης</t>
  </si>
  <si>
    <t>8ο Γυμνάσιο Κοζάνης</t>
  </si>
  <si>
    <t>1ο ΓΕΛ Κοζάνης</t>
  </si>
  <si>
    <t>2ο ΓΕΛ Κοζάνης</t>
  </si>
  <si>
    <t>3ο ΓΕΛ Κοζάνης</t>
  </si>
  <si>
    <t>4ο ΓΕΛ Κοζάνης</t>
  </si>
  <si>
    <t>1ο ΕΠΑΛ Κοζάνης</t>
  </si>
  <si>
    <t>2ο ΕΠΑΛ Κοζάνης</t>
  </si>
  <si>
    <t>4ο ΕΠΑΛ Κοζάνης</t>
  </si>
  <si>
    <t>Εσπερινό Γυμνάσιο Κοζάνης</t>
  </si>
  <si>
    <t>Εσπερινό ΓΕΛ Κοζάνης</t>
  </si>
  <si>
    <t>ΠΕ 12.02</t>
  </si>
  <si>
    <t>ΠΕ 12.04</t>
  </si>
  <si>
    <t>ΠΕ 12.05</t>
  </si>
  <si>
    <t>ΠΕ 12 (01, 02), 17 (01, 05)</t>
  </si>
  <si>
    <t>ΠΕ 12.04, 17 (02, 06)</t>
  </si>
  <si>
    <t>ΠΕ 12.05, 17 (03, 07)</t>
  </si>
  <si>
    <t>ΠΕ 12.08</t>
  </si>
  <si>
    <t>ΠΕ 14 (04, 05)</t>
  </si>
  <si>
    <t>ΠΕ 17 (01, 05)</t>
  </si>
  <si>
    <t>ΠΕ 18 (02, 03)</t>
  </si>
  <si>
    <t>ΠΕ 12.06, ΠΕ12.10, ΠΕ17 (04, 08)</t>
  </si>
  <si>
    <t>1ο Γυμνάσιο Πτολεμαΐδας</t>
  </si>
  <si>
    <t>Γυμνάσιο 
Βελβεντού</t>
  </si>
  <si>
    <t>ΓΕΛ 
Βελβεντού</t>
  </si>
  <si>
    <t>Γυμνάσιο 
Λιβαδερού</t>
  </si>
  <si>
    <t>Γυμνάσιο 
Σερβίων</t>
  </si>
  <si>
    <t>ΓΕΛ
Σερβίων</t>
  </si>
  <si>
    <t>ΕΠΑΛ Σερβίων</t>
  </si>
  <si>
    <t>ΠΕ 12.01</t>
  </si>
  <si>
    <t>ΠΕ 17.01</t>
  </si>
  <si>
    <t>ΠΕ18 (12, 13, 17)</t>
  </si>
  <si>
    <t>Γυμνάσιο Γαλατινής</t>
  </si>
  <si>
    <t>Γυμνάσιο Νεάπολης</t>
  </si>
  <si>
    <t>Γυμνάσιο Σιάτιστας</t>
  </si>
  <si>
    <t>Γυμνάσιο Τσοτυλίου</t>
  </si>
  <si>
    <t>ΓΕΛ Νεάπολης</t>
  </si>
  <si>
    <t>ΓΕΛ Σιάτιστας</t>
  </si>
  <si>
    <t>ΕΠΑΛ Σιάτιστας</t>
  </si>
  <si>
    <t>Γυμνάσιο Αιανής</t>
  </si>
  <si>
    <t>Γυμνάσιο Καπνοχωρίου</t>
  </si>
  <si>
    <t>Γυμνάσιο Κρόκου</t>
  </si>
  <si>
    <t>Γυμνάσιο Ποντοκώμης</t>
  </si>
  <si>
    <t>Γυμνάσιο Αναρράχης - 
Εμπορίου</t>
  </si>
  <si>
    <t>Γυμνάσιο Ανατολικού</t>
  </si>
  <si>
    <t>ΠΕ 18.01</t>
  </si>
  <si>
    <t>Κλάδος</t>
  </si>
  <si>
    <t>Γυμνάσιο Λευκοπηγής</t>
  </si>
  <si>
    <t>Γυμνάσιο Ξηρολίμνης</t>
  </si>
  <si>
    <t>Υπεραριθμίες</t>
  </si>
  <si>
    <t>Κενά</t>
  </si>
  <si>
    <t>ΠΕ18 (12, 15, 17)</t>
  </si>
  <si>
    <t>2ο Γυμνάσιο Πτολεμαΐδας</t>
  </si>
  <si>
    <t>3ο Γυμνάσιο Πτολεμαΐδας</t>
  </si>
  <si>
    <t>4ο Γυμνάσιο Πτολεμαΐδας</t>
  </si>
  <si>
    <t>5ο Γυμνάσιο Πτολεμαΐδας</t>
  </si>
  <si>
    <t>Γυμνάσιο Περδίκκα</t>
  </si>
  <si>
    <t>1ο ΓΕΛ Πτολεμαΐδας</t>
  </si>
  <si>
    <t>2ο ΓΕΛ Πτολεμαΐδας</t>
  </si>
  <si>
    <t>3ο ΓΕΛ Πτολεμαΐδας</t>
  </si>
  <si>
    <t>1ο ΕΠΑΛ Πτολεμαΐδας</t>
  </si>
  <si>
    <t>2ο ΕΠΑΛ Πτολεμαΐδας</t>
  </si>
  <si>
    <t>3ο ΕΠΑΛ Πτολεμαΐδας</t>
  </si>
  <si>
    <t>1η Ομάδα Σχολείων</t>
  </si>
  <si>
    <t>2η Ομάδα Σχολείων</t>
  </si>
  <si>
    <t>ΠΕ18 (12, 15)</t>
  </si>
  <si>
    <t>3η Ομάδα Σχολείων</t>
  </si>
  <si>
    <t>ΠΕ12.04, ΠΕ17.02, ΠΕ17.06</t>
  </si>
  <si>
    <t>ΠΕ 19-20</t>
  </si>
  <si>
    <t>4η Ομάδα Σχολείων</t>
  </si>
  <si>
    <t>5η Ομάδα Σχολείων</t>
  </si>
  <si>
    <t>6η Ομάδα Σχολείων</t>
  </si>
  <si>
    <t>Σύνολα</t>
  </si>
  <si>
    <t>ΠΕ 04.02</t>
  </si>
  <si>
    <t>ΠΕ 04.04</t>
  </si>
  <si>
    <t>ΠΕ 04.01</t>
  </si>
  <si>
    <t>ΠΕ 04.05</t>
  </si>
  <si>
    <t>ΠΕ 18.35</t>
  </si>
  <si>
    <t>ΠΕ 18.36</t>
  </si>
  <si>
    <t>ΠΕ 18.18</t>
  </si>
  <si>
    <t>ΠΕ 17.06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</si>
</sst>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Calibri"/>
      <family val="2"/>
    </font>
    <font>
      <sz val="12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9"/>
      <name val="Calibri"/>
      <family val="2"/>
    </font>
    <font>
      <sz val="8"/>
      <color indexed="8"/>
      <name val="Calibri"/>
      <family val="2"/>
    </font>
    <font>
      <b/>
      <sz val="8"/>
      <color indexed="12"/>
      <name val="Calibri"/>
      <family val="2"/>
    </font>
    <font>
      <b/>
      <sz val="8"/>
      <color indexed="8"/>
      <name val="Calibri"/>
      <family val="2"/>
    </font>
    <font>
      <b/>
      <sz val="8"/>
      <name val="Calibri"/>
      <family val="2"/>
    </font>
    <font>
      <b/>
      <sz val="8"/>
      <color indexed="63"/>
      <name val="Calibri"/>
      <family val="2"/>
    </font>
    <font>
      <b/>
      <sz val="8"/>
      <color indexed="62"/>
      <name val="Calibri"/>
      <family val="2"/>
    </font>
    <font>
      <b/>
      <sz val="8"/>
      <color indexed="10"/>
      <name val="Calibri"/>
      <family val="2"/>
    </font>
    <font>
      <b/>
      <sz val="8"/>
      <color indexed="9"/>
      <name val="Calibri"/>
      <family val="2"/>
    </font>
    <font>
      <b/>
      <sz val="8"/>
      <color indexed="60"/>
      <name val="Calibri"/>
      <family val="2"/>
    </font>
    <font>
      <b/>
      <sz val="10"/>
      <color indexed="56"/>
      <name val="Calibri"/>
      <family val="2"/>
    </font>
    <font>
      <b/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4" tint="-0.24997000396251678"/>
      <name val="Calibri"/>
      <family val="2"/>
    </font>
    <font>
      <b/>
      <sz val="8"/>
      <color rgb="FFFF0000"/>
      <name val="Calibri"/>
      <family val="2"/>
    </font>
    <font>
      <b/>
      <sz val="8"/>
      <color theme="0"/>
      <name val="Calibri"/>
      <family val="2"/>
    </font>
    <font>
      <b/>
      <sz val="8"/>
      <color rgb="FFC00000"/>
      <name val="Calibri"/>
      <family val="2"/>
    </font>
    <font>
      <b/>
      <sz val="8"/>
      <color rgb="FF3F3F3F"/>
      <name val="Calibri"/>
      <family val="2"/>
    </font>
    <font>
      <b/>
      <sz val="10"/>
      <color theme="3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/>
    </border>
    <border>
      <left style="thin"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/>
    </border>
    <border>
      <left/>
      <right/>
      <top style="thick">
        <color theme="4"/>
      </top>
      <bottom style="thin"/>
    </border>
    <border>
      <left style="thin">
        <color rgb="FF7F7F7F"/>
      </left>
      <right style="thin">
        <color rgb="FF7F7F7F"/>
      </right>
      <top/>
      <bottom style="thin">
        <color rgb="FF7F7F7F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2" fillId="0" borderId="0">
      <alignment/>
      <protection/>
    </xf>
    <xf numFmtId="0" fontId="34" fillId="20" borderId="1" applyNumberFormat="0" applyAlignment="0" applyProtection="0"/>
    <xf numFmtId="0" fontId="35" fillId="21" borderId="2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6" fillId="28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32" borderId="7" applyNumberFormat="0" applyFont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48" fillId="28" borderId="1" applyNumberFormat="0" applyAlignment="0" applyProtection="0"/>
  </cellStyleXfs>
  <cellXfs count="43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32" borderId="10" xfId="57" applyFont="1" applyBorder="1" applyAlignment="1">
      <alignment horizontal="center" vertical="center" wrapText="1"/>
    </xf>
    <xf numFmtId="0" fontId="13" fillId="32" borderId="10" xfId="57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 wrapText="1"/>
    </xf>
    <xf numFmtId="0" fontId="51" fillId="33" borderId="2" xfId="35" applyFont="1" applyFill="1" applyAlignment="1">
      <alignment horizontal="center" vertical="center"/>
    </xf>
    <xf numFmtId="0" fontId="52" fillId="20" borderId="1" xfId="34" applyFont="1" applyAlignment="1">
      <alignment horizontal="center" vertical="center"/>
    </xf>
    <xf numFmtId="0" fontId="51" fillId="34" borderId="2" xfId="35" applyFont="1" applyFill="1" applyAlignment="1">
      <alignment horizontal="center" vertical="center"/>
    </xf>
    <xf numFmtId="0" fontId="53" fillId="28" borderId="12" xfId="42" applyFont="1" applyBorder="1" applyAlignment="1">
      <alignment horizontal="center" vertical="center" textRotation="90" wrapText="1"/>
    </xf>
    <xf numFmtId="0" fontId="53" fillId="28" borderId="12" xfId="42" applyFont="1" applyBorder="1" applyAlignment="1">
      <alignment horizontal="center" vertical="center" textRotation="90"/>
    </xf>
    <xf numFmtId="0" fontId="12" fillId="0" borderId="13" xfId="0" applyFont="1" applyBorder="1" applyAlignment="1">
      <alignment horizontal="center" vertical="center" textRotation="90"/>
    </xf>
    <xf numFmtId="0" fontId="52" fillId="20" borderId="14" xfId="34" applyFont="1" applyBorder="1" applyAlignment="1">
      <alignment horizontal="center" vertical="center" textRotation="90"/>
    </xf>
    <xf numFmtId="0" fontId="12" fillId="0" borderId="10" xfId="57" applyFont="1" applyFill="1" applyBorder="1" applyAlignment="1">
      <alignment horizontal="center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1" fillId="0" borderId="15" xfId="0" applyFont="1" applyBorder="1" applyAlignment="1">
      <alignment vertical="center"/>
    </xf>
    <xf numFmtId="0" fontId="54" fillId="0" borderId="0" xfId="44" applyFont="1" applyBorder="1" applyAlignment="1">
      <alignment horizontal="center"/>
    </xf>
    <xf numFmtId="0" fontId="53" fillId="28" borderId="10" xfId="42" applyFont="1" applyBorder="1" applyAlignment="1">
      <alignment horizontal="center" vertical="center" textRotation="90" wrapText="1"/>
    </xf>
    <xf numFmtId="0" fontId="49" fillId="0" borderId="11" xfId="0" applyFont="1" applyFill="1" applyBorder="1" applyAlignment="1">
      <alignment horizontal="center" vertical="center"/>
    </xf>
    <xf numFmtId="0" fontId="52" fillId="20" borderId="16" xfId="34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textRotation="90"/>
    </xf>
    <xf numFmtId="0" fontId="52" fillId="20" borderId="10" xfId="34" applyFont="1" applyBorder="1" applyAlignment="1">
      <alignment horizontal="center" vertical="center" textRotation="90"/>
    </xf>
    <xf numFmtId="0" fontId="54" fillId="0" borderId="0" xfId="44" applyFont="1" applyBorder="1" applyAlignment="1">
      <alignment/>
    </xf>
    <xf numFmtId="0" fontId="10" fillId="0" borderId="10" xfId="57" applyFont="1" applyFill="1" applyBorder="1" applyAlignment="1">
      <alignment horizontal="center" vertical="center" wrapText="1"/>
    </xf>
    <xf numFmtId="0" fontId="50" fillId="35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49" fillId="35" borderId="10" xfId="0" applyFont="1" applyFill="1" applyBorder="1" applyAlignment="1">
      <alignment horizontal="center" vertical="center"/>
    </xf>
    <xf numFmtId="0" fontId="54" fillId="0" borderId="4" xfId="44" applyFont="1" applyAlignment="1">
      <alignment horizontal="center"/>
    </xf>
    <xf numFmtId="0" fontId="54" fillId="0" borderId="0" xfId="44" applyFont="1" applyBorder="1" applyAlignment="1">
      <alignment horizontal="center"/>
    </xf>
    <xf numFmtId="0" fontId="54" fillId="0" borderId="6" xfId="46" applyFont="1" applyAlignment="1">
      <alignment horizontal="center"/>
    </xf>
    <xf numFmtId="0" fontId="46" fillId="0" borderId="17" xfId="0" applyFont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5"/>
  <sheetViews>
    <sheetView tabSelected="1" view="pageBreakPreview" zoomScale="115" zoomScaleNormal="75" zoomScaleSheetLayoutView="115" zoomScalePageLayoutView="0" workbookViewId="0" topLeftCell="A1">
      <pane xSplit="19" ySplit="10" topLeftCell="T11" activePane="bottomRight" state="frozen"/>
      <selection pane="topLeft" activeCell="A1" sqref="A1"/>
      <selection pane="topRight" activeCell="U1" sqref="U1"/>
      <selection pane="bottomLeft" activeCell="A11" sqref="A11"/>
      <selection pane="bottomRight" activeCell="P9" sqref="P9"/>
    </sheetView>
  </sheetViews>
  <sheetFormatPr defaultColWidth="8.8515625" defaultRowHeight="15"/>
  <cols>
    <col min="1" max="1" width="3.7109375" style="4" bestFit="1" customWidth="1"/>
    <col min="2" max="2" width="9.140625" style="4" customWidth="1"/>
    <col min="3" max="3" width="3.00390625" style="4" bestFit="1" customWidth="1"/>
    <col min="4" max="4" width="3.00390625" style="5" bestFit="1" customWidth="1"/>
    <col min="5" max="20" width="3.00390625" style="4" bestFit="1" customWidth="1"/>
    <col min="21" max="21" width="1.57421875" style="4" customWidth="1"/>
    <col min="22" max="22" width="3.00390625" style="4" bestFit="1" customWidth="1"/>
    <col min="23" max="23" width="3.140625" style="4" bestFit="1" customWidth="1"/>
    <col min="24" max="24" width="4.8515625" style="4" bestFit="1" customWidth="1"/>
    <col min="25" max="25" width="5.7109375" style="4" customWidth="1"/>
    <col min="26" max="26" width="5.28125" style="4" customWidth="1"/>
    <col min="27" max="28" width="4.8515625" style="4" bestFit="1" customWidth="1"/>
    <col min="29" max="29" width="6.57421875" style="4" customWidth="1"/>
    <col min="30" max="30" width="5.140625" style="4" customWidth="1"/>
    <col min="31" max="31" width="5.7109375" style="4" customWidth="1"/>
    <col min="32" max="33" width="5.28125" style="4" customWidth="1"/>
    <col min="34" max="34" width="5.7109375" style="4" customWidth="1"/>
    <col min="35" max="35" width="5.140625" style="4" bestFit="1" customWidth="1"/>
    <col min="36" max="36" width="6.00390625" style="4" customWidth="1"/>
    <col min="37" max="37" width="5.421875" style="4" customWidth="1"/>
    <col min="38" max="39" width="5.140625" style="4" bestFit="1" customWidth="1"/>
    <col min="40" max="40" width="5.28125" style="4" bestFit="1" customWidth="1"/>
    <col min="41" max="41" width="4.8515625" style="4" customWidth="1"/>
    <col min="42" max="42" width="5.57421875" style="4" bestFit="1" customWidth="1"/>
    <col min="43" max="43" width="3.57421875" style="4" bestFit="1" customWidth="1"/>
    <col min="44" max="16384" width="8.8515625" style="4" customWidth="1"/>
  </cols>
  <sheetData>
    <row r="1" spans="1:24" ht="16.5" thickBot="1">
      <c r="A1" s="39" t="s">
        <v>94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6"/>
    </row>
    <row r="2" spans="1:24" ht="16.5" thickTop="1">
      <c r="A2" s="6"/>
      <c r="B2" s="7"/>
      <c r="C2" s="8"/>
      <c r="D2" s="8"/>
      <c r="E2" s="8"/>
      <c r="F2" s="8"/>
      <c r="G2" s="8"/>
      <c r="H2" s="8"/>
      <c r="I2" s="6"/>
      <c r="J2" s="6"/>
      <c r="K2" s="6"/>
      <c r="L2" s="6"/>
      <c r="M2" s="6"/>
      <c r="N2" s="7"/>
      <c r="O2" s="7"/>
      <c r="P2" s="7"/>
      <c r="Q2" s="7"/>
      <c r="R2" s="7"/>
      <c r="S2" s="7"/>
      <c r="T2" s="7"/>
      <c r="U2" s="7"/>
      <c r="V2" s="7"/>
      <c r="W2" s="7"/>
      <c r="X2" s="6"/>
    </row>
    <row r="3" spans="1:23" ht="123.75">
      <c r="A3" s="9" t="s">
        <v>0</v>
      </c>
      <c r="B3" s="9" t="s">
        <v>77</v>
      </c>
      <c r="C3" s="18" t="s">
        <v>26</v>
      </c>
      <c r="D3" s="18" t="s">
        <v>27</v>
      </c>
      <c r="E3" s="18" t="s">
        <v>28</v>
      </c>
      <c r="F3" s="18" t="s">
        <v>29</v>
      </c>
      <c r="G3" s="18" t="s">
        <v>30</v>
      </c>
      <c r="H3" s="18" t="s">
        <v>31</v>
      </c>
      <c r="I3" s="18" t="s">
        <v>32</v>
      </c>
      <c r="J3" s="18" t="s">
        <v>78</v>
      </c>
      <c r="K3" s="18" t="s">
        <v>79</v>
      </c>
      <c r="L3" s="18" t="s">
        <v>40</v>
      </c>
      <c r="M3" s="18" t="s">
        <v>33</v>
      </c>
      <c r="N3" s="18" t="s">
        <v>34</v>
      </c>
      <c r="O3" s="18" t="s">
        <v>35</v>
      </c>
      <c r="P3" s="18" t="s">
        <v>36</v>
      </c>
      <c r="Q3" s="18" t="s">
        <v>41</v>
      </c>
      <c r="R3" s="19" t="s">
        <v>37</v>
      </c>
      <c r="S3" s="19" t="s">
        <v>38</v>
      </c>
      <c r="T3" s="19" t="s">
        <v>39</v>
      </c>
      <c r="U3" s="23"/>
      <c r="V3" s="20" t="s">
        <v>80</v>
      </c>
      <c r="W3" s="21" t="s">
        <v>81</v>
      </c>
    </row>
    <row r="4" spans="1:23" ht="15.75">
      <c r="A4" s="11">
        <v>1</v>
      </c>
      <c r="B4" s="9" t="s">
        <v>1</v>
      </c>
      <c r="C4" s="12">
        <v>1</v>
      </c>
      <c r="D4" s="13"/>
      <c r="E4" s="12">
        <v>1</v>
      </c>
      <c r="F4" s="13"/>
      <c r="G4" s="13"/>
      <c r="H4" s="13"/>
      <c r="I4" s="13"/>
      <c r="J4" s="13"/>
      <c r="K4" s="13"/>
      <c r="L4" s="13"/>
      <c r="M4" s="13"/>
      <c r="N4" s="12">
        <v>1</v>
      </c>
      <c r="O4" s="12">
        <v>1</v>
      </c>
      <c r="P4" s="12">
        <v>1</v>
      </c>
      <c r="Q4" s="13"/>
      <c r="R4" s="13"/>
      <c r="S4" s="13"/>
      <c r="T4" s="13"/>
      <c r="U4" s="23"/>
      <c r="V4" s="12">
        <f>SUMIF(C4:T4,"&gt;0")</f>
        <v>5</v>
      </c>
      <c r="W4" s="16">
        <f>SUMIF(C4:T4,"&lt;0")</f>
        <v>0</v>
      </c>
    </row>
    <row r="5" spans="1:23" ht="15.75">
      <c r="A5" s="13">
        <v>2</v>
      </c>
      <c r="B5" s="9" t="s">
        <v>2</v>
      </c>
      <c r="C5" s="12">
        <v>1</v>
      </c>
      <c r="D5" s="12">
        <v>1</v>
      </c>
      <c r="E5" s="12"/>
      <c r="F5" s="12"/>
      <c r="G5" s="12"/>
      <c r="H5" s="14"/>
      <c r="I5" s="12"/>
      <c r="J5" s="12"/>
      <c r="K5" s="12"/>
      <c r="L5" s="12"/>
      <c r="M5" s="12">
        <v>1</v>
      </c>
      <c r="N5" s="12"/>
      <c r="O5" s="12">
        <v>2</v>
      </c>
      <c r="P5" s="12">
        <v>1</v>
      </c>
      <c r="Q5" s="12"/>
      <c r="R5" s="13"/>
      <c r="S5" s="13"/>
      <c r="T5" s="13"/>
      <c r="U5" s="23"/>
      <c r="V5" s="12">
        <f aca="true" t="shared" si="0" ref="V5:V44">SUMIF(C5:T5,"&gt;0")</f>
        <v>6</v>
      </c>
      <c r="W5" s="16">
        <f aca="true" t="shared" si="1" ref="W5:W44">SUMIF(C5:T5,"&lt;0")</f>
        <v>0</v>
      </c>
    </row>
    <row r="6" spans="1:23" ht="15.75">
      <c r="A6" s="13">
        <v>3</v>
      </c>
      <c r="B6" s="9" t="s">
        <v>3</v>
      </c>
      <c r="C6" s="13"/>
      <c r="D6" s="13"/>
      <c r="E6" s="13"/>
      <c r="F6" s="12">
        <v>1</v>
      </c>
      <c r="G6" s="13"/>
      <c r="H6" s="13"/>
      <c r="I6" s="13"/>
      <c r="J6" s="13"/>
      <c r="K6" s="13"/>
      <c r="L6" s="36"/>
      <c r="M6" s="13"/>
      <c r="N6" s="13"/>
      <c r="O6" s="12">
        <v>1</v>
      </c>
      <c r="P6" s="13"/>
      <c r="Q6" s="13"/>
      <c r="R6" s="13"/>
      <c r="S6" s="36"/>
      <c r="T6" s="13"/>
      <c r="U6" s="23"/>
      <c r="V6" s="12">
        <f t="shared" si="0"/>
        <v>2</v>
      </c>
      <c r="W6" s="16">
        <f t="shared" si="1"/>
        <v>0</v>
      </c>
    </row>
    <row r="7" spans="1:23" ht="15.75">
      <c r="A7" s="13">
        <v>4</v>
      </c>
      <c r="B7" s="9" t="s">
        <v>14</v>
      </c>
      <c r="C7" s="13"/>
      <c r="D7" s="13"/>
      <c r="E7" s="13"/>
      <c r="F7" s="13"/>
      <c r="G7" s="13"/>
      <c r="H7" s="12">
        <v>1</v>
      </c>
      <c r="I7" s="13"/>
      <c r="J7" s="13"/>
      <c r="K7" s="13"/>
      <c r="L7" s="13"/>
      <c r="M7" s="13"/>
      <c r="N7" s="13"/>
      <c r="O7" s="12">
        <v>1</v>
      </c>
      <c r="P7" s="13"/>
      <c r="Q7" s="36"/>
      <c r="R7" s="13"/>
      <c r="S7" s="13"/>
      <c r="T7" s="13"/>
      <c r="U7" s="23"/>
      <c r="V7" s="12">
        <f t="shared" si="0"/>
        <v>2</v>
      </c>
      <c r="W7" s="16">
        <f t="shared" si="1"/>
        <v>0</v>
      </c>
    </row>
    <row r="8" spans="1:23" ht="15.75">
      <c r="A8" s="13">
        <v>5</v>
      </c>
      <c r="B8" s="9" t="s">
        <v>106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23"/>
      <c r="V8" s="12">
        <f t="shared" si="0"/>
        <v>0</v>
      </c>
      <c r="W8" s="16">
        <f t="shared" si="1"/>
        <v>0</v>
      </c>
    </row>
    <row r="9" spans="1:23" ht="15.75">
      <c r="A9" s="13">
        <v>6</v>
      </c>
      <c r="B9" s="9" t="s">
        <v>104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23"/>
      <c r="V9" s="12">
        <f t="shared" si="0"/>
        <v>0</v>
      </c>
      <c r="W9" s="16">
        <f t="shared" si="1"/>
        <v>0</v>
      </c>
    </row>
    <row r="10" spans="1:23" ht="15.75">
      <c r="A10" s="13">
        <v>7</v>
      </c>
      <c r="B10" s="9" t="s">
        <v>105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23"/>
      <c r="V10" s="12">
        <f t="shared" si="0"/>
        <v>0</v>
      </c>
      <c r="W10" s="16">
        <f t="shared" si="1"/>
        <v>0</v>
      </c>
    </row>
    <row r="11" spans="1:23" ht="15.75">
      <c r="A11" s="13">
        <v>8</v>
      </c>
      <c r="B11" s="9" t="s">
        <v>107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23"/>
      <c r="V11" s="12">
        <f t="shared" si="0"/>
        <v>0</v>
      </c>
      <c r="W11" s="16">
        <f t="shared" si="1"/>
        <v>0</v>
      </c>
    </row>
    <row r="12" spans="1:23" ht="15.75">
      <c r="A12" s="13">
        <v>9</v>
      </c>
      <c r="B12" s="9" t="s">
        <v>4</v>
      </c>
      <c r="C12" s="12">
        <v>1</v>
      </c>
      <c r="D12" s="12">
        <v>1</v>
      </c>
      <c r="E12" s="13"/>
      <c r="F12" s="13"/>
      <c r="G12" s="12">
        <v>1</v>
      </c>
      <c r="H12" s="13"/>
      <c r="I12" s="12">
        <v>1</v>
      </c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23"/>
      <c r="V12" s="12">
        <f t="shared" si="0"/>
        <v>4</v>
      </c>
      <c r="W12" s="16">
        <f t="shared" si="1"/>
        <v>0</v>
      </c>
    </row>
    <row r="13" spans="1:23" ht="15.75">
      <c r="A13" s="13">
        <v>10</v>
      </c>
      <c r="B13" s="9" t="s">
        <v>5</v>
      </c>
      <c r="C13" s="13"/>
      <c r="D13" s="13"/>
      <c r="E13" s="13"/>
      <c r="F13" s="12">
        <v>1</v>
      </c>
      <c r="G13" s="12">
        <v>1</v>
      </c>
      <c r="H13" s="13"/>
      <c r="I13" s="13"/>
      <c r="J13" s="13"/>
      <c r="K13" s="13"/>
      <c r="L13" s="13"/>
      <c r="M13" s="12">
        <v>1</v>
      </c>
      <c r="N13" s="12">
        <v>1</v>
      </c>
      <c r="O13" s="12">
        <v>2</v>
      </c>
      <c r="P13" s="12">
        <v>1</v>
      </c>
      <c r="Q13" s="13"/>
      <c r="R13" s="13"/>
      <c r="S13" s="13"/>
      <c r="T13" s="13"/>
      <c r="U13" s="23"/>
      <c r="V13" s="12">
        <f t="shared" si="0"/>
        <v>7</v>
      </c>
      <c r="W13" s="16">
        <f t="shared" si="1"/>
        <v>0</v>
      </c>
    </row>
    <row r="14" spans="1:23" ht="15.75">
      <c r="A14" s="13">
        <v>11</v>
      </c>
      <c r="B14" s="9" t="s">
        <v>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2">
        <v>1</v>
      </c>
      <c r="O14" s="13"/>
      <c r="P14" s="12">
        <v>1</v>
      </c>
      <c r="Q14" s="13"/>
      <c r="R14" s="13"/>
      <c r="S14" s="13"/>
      <c r="T14" s="13"/>
      <c r="U14" s="23"/>
      <c r="V14" s="12">
        <f t="shared" si="0"/>
        <v>2</v>
      </c>
      <c r="W14" s="16">
        <f t="shared" si="1"/>
        <v>0</v>
      </c>
    </row>
    <row r="15" spans="1:23" ht="15.75">
      <c r="A15" s="13">
        <v>12</v>
      </c>
      <c r="B15" s="9" t="s">
        <v>7</v>
      </c>
      <c r="C15" s="13"/>
      <c r="D15" s="36">
        <v>-1</v>
      </c>
      <c r="E15" s="13"/>
      <c r="F15" s="36"/>
      <c r="G15" s="36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23"/>
      <c r="V15" s="12">
        <f t="shared" si="0"/>
        <v>0</v>
      </c>
      <c r="W15" s="16">
        <f t="shared" si="1"/>
        <v>-1</v>
      </c>
    </row>
    <row r="16" spans="1:23" ht="15.75">
      <c r="A16" s="13">
        <v>13</v>
      </c>
      <c r="B16" s="10" t="s">
        <v>8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2">
        <v>1</v>
      </c>
      <c r="N16" s="13"/>
      <c r="O16" s="13"/>
      <c r="P16" s="13"/>
      <c r="Q16" s="13"/>
      <c r="R16" s="13"/>
      <c r="S16" s="36"/>
      <c r="T16" s="13"/>
      <c r="U16" s="23"/>
      <c r="V16" s="12">
        <f t="shared" si="0"/>
        <v>1</v>
      </c>
      <c r="W16" s="16">
        <f t="shared" si="1"/>
        <v>0</v>
      </c>
    </row>
    <row r="17" spans="1:23" ht="15.75">
      <c r="A17" s="13">
        <v>14</v>
      </c>
      <c r="B17" s="9" t="s">
        <v>9</v>
      </c>
      <c r="C17" s="12">
        <v>1</v>
      </c>
      <c r="D17" s="12">
        <v>1</v>
      </c>
      <c r="E17" s="12">
        <v>1</v>
      </c>
      <c r="F17" s="13"/>
      <c r="G17" s="12">
        <v>1</v>
      </c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23"/>
      <c r="V17" s="12">
        <f t="shared" si="0"/>
        <v>4</v>
      </c>
      <c r="W17" s="16">
        <f t="shared" si="1"/>
        <v>0</v>
      </c>
    </row>
    <row r="18" spans="1:23" ht="15.75">
      <c r="A18" s="13">
        <v>15</v>
      </c>
      <c r="B18" s="9" t="s">
        <v>10</v>
      </c>
      <c r="C18" s="12">
        <v>1</v>
      </c>
      <c r="D18" s="12">
        <v>1</v>
      </c>
      <c r="E18" s="13"/>
      <c r="F18" s="12">
        <v>1</v>
      </c>
      <c r="G18" s="12">
        <v>1</v>
      </c>
      <c r="H18" s="12">
        <v>1</v>
      </c>
      <c r="I18" s="13"/>
      <c r="J18" s="13"/>
      <c r="K18" s="12">
        <v>1</v>
      </c>
      <c r="L18" s="13"/>
      <c r="M18" s="13"/>
      <c r="N18" s="12">
        <v>1</v>
      </c>
      <c r="O18" s="13"/>
      <c r="P18" s="12">
        <v>1</v>
      </c>
      <c r="Q18" s="13"/>
      <c r="R18" s="12">
        <v>1</v>
      </c>
      <c r="S18" s="14"/>
      <c r="T18" s="13"/>
      <c r="U18" s="23"/>
      <c r="V18" s="12">
        <f t="shared" si="0"/>
        <v>9</v>
      </c>
      <c r="W18" s="16">
        <f t="shared" si="1"/>
        <v>0</v>
      </c>
    </row>
    <row r="19" spans="1:23" ht="15.75">
      <c r="A19" s="13">
        <v>16</v>
      </c>
      <c r="B19" s="9" t="s">
        <v>42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2">
        <v>1</v>
      </c>
      <c r="N19" s="13"/>
      <c r="O19" s="13"/>
      <c r="P19" s="13"/>
      <c r="Q19" s="13"/>
      <c r="R19" s="13"/>
      <c r="S19" s="13"/>
      <c r="T19" s="13"/>
      <c r="U19" s="23"/>
      <c r="V19" s="12">
        <f t="shared" si="0"/>
        <v>1</v>
      </c>
      <c r="W19" s="16">
        <f t="shared" si="1"/>
        <v>0</v>
      </c>
    </row>
    <row r="20" spans="1:23" ht="15.75">
      <c r="A20" s="13">
        <v>17</v>
      </c>
      <c r="B20" s="9" t="s">
        <v>43</v>
      </c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2">
        <v>1</v>
      </c>
      <c r="O20" s="13"/>
      <c r="P20" s="12">
        <v>1</v>
      </c>
      <c r="Q20" s="13"/>
      <c r="R20" s="13"/>
      <c r="S20" s="13"/>
      <c r="T20" s="13"/>
      <c r="U20" s="23"/>
      <c r="V20" s="12">
        <f t="shared" si="0"/>
        <v>2</v>
      </c>
      <c r="W20" s="16">
        <f t="shared" si="1"/>
        <v>0</v>
      </c>
    </row>
    <row r="21" spans="1:23" ht="15.75">
      <c r="A21" s="13">
        <v>18</v>
      </c>
      <c r="B21" s="9" t="s">
        <v>44</v>
      </c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2">
        <v>1</v>
      </c>
      <c r="N21" s="13"/>
      <c r="O21" s="13"/>
      <c r="P21" s="13"/>
      <c r="Q21" s="13"/>
      <c r="R21" s="13"/>
      <c r="S21" s="13"/>
      <c r="T21" s="13"/>
      <c r="U21" s="23"/>
      <c r="V21" s="12">
        <f t="shared" si="0"/>
        <v>1</v>
      </c>
      <c r="W21" s="16">
        <f t="shared" si="1"/>
        <v>0</v>
      </c>
    </row>
    <row r="22" spans="1:23" ht="45">
      <c r="A22" s="13">
        <v>19</v>
      </c>
      <c r="B22" s="9" t="s">
        <v>45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2"/>
      <c r="S22" s="13"/>
      <c r="T22" s="14"/>
      <c r="U22" s="23"/>
      <c r="V22" s="12">
        <f t="shared" si="0"/>
        <v>0</v>
      </c>
      <c r="W22" s="16">
        <f t="shared" si="1"/>
        <v>0</v>
      </c>
    </row>
    <row r="23" spans="1:23" ht="33.75">
      <c r="A23" s="13">
        <v>20</v>
      </c>
      <c r="B23" s="9" t="s">
        <v>46</v>
      </c>
      <c r="C23" s="13"/>
      <c r="D23" s="13"/>
      <c r="E23" s="13"/>
      <c r="F23" s="13"/>
      <c r="G23" s="13"/>
      <c r="H23" s="13"/>
      <c r="I23" s="12">
        <v>1</v>
      </c>
      <c r="K23" s="13"/>
      <c r="L23" s="13"/>
      <c r="M23" s="13"/>
      <c r="N23" s="13"/>
      <c r="O23" s="13"/>
      <c r="P23" s="13"/>
      <c r="Q23" s="13"/>
      <c r="R23" s="12">
        <v>4</v>
      </c>
      <c r="S23" s="13"/>
      <c r="T23" s="12">
        <v>1</v>
      </c>
      <c r="U23" s="23"/>
      <c r="V23" s="12">
        <f t="shared" si="0"/>
        <v>6</v>
      </c>
      <c r="W23" s="16">
        <f t="shared" si="1"/>
        <v>0</v>
      </c>
    </row>
    <row r="24" spans="1:23" ht="33.75">
      <c r="A24" s="13">
        <v>21</v>
      </c>
      <c r="B24" s="9" t="s">
        <v>47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2">
        <v>1</v>
      </c>
      <c r="U24" s="23"/>
      <c r="V24" s="12">
        <f t="shared" si="0"/>
        <v>1</v>
      </c>
      <c r="W24" s="16">
        <f t="shared" si="1"/>
        <v>0</v>
      </c>
    </row>
    <row r="25" spans="1:23" ht="15.75">
      <c r="A25" s="13">
        <v>22</v>
      </c>
      <c r="B25" s="9" t="s">
        <v>48</v>
      </c>
      <c r="C25" s="13"/>
      <c r="D25" s="13"/>
      <c r="E25" s="13"/>
      <c r="F25" s="13"/>
      <c r="G25" s="13"/>
      <c r="H25" s="13"/>
      <c r="I25" s="13"/>
      <c r="J25" s="12">
        <v>1</v>
      </c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23"/>
      <c r="V25" s="12">
        <f t="shared" si="0"/>
        <v>1</v>
      </c>
      <c r="W25" s="16">
        <f t="shared" si="1"/>
        <v>0</v>
      </c>
    </row>
    <row r="26" spans="1:23" ht="15.75">
      <c r="A26" s="13">
        <v>23</v>
      </c>
      <c r="B26" s="9" t="s">
        <v>11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2">
        <v>1</v>
      </c>
      <c r="Q26" s="13"/>
      <c r="R26" s="13"/>
      <c r="S26" s="13"/>
      <c r="T26" s="13"/>
      <c r="U26" s="23"/>
      <c r="V26" s="12">
        <f t="shared" si="0"/>
        <v>1</v>
      </c>
      <c r="W26" s="16">
        <f t="shared" si="1"/>
        <v>0</v>
      </c>
    </row>
    <row r="27" spans="1:23" ht="15.75">
      <c r="A27" s="13">
        <v>24</v>
      </c>
      <c r="B27" s="9" t="s">
        <v>25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2">
        <v>1</v>
      </c>
      <c r="S27" s="13"/>
      <c r="T27" s="13"/>
      <c r="U27" s="23"/>
      <c r="V27" s="12">
        <f t="shared" si="0"/>
        <v>1</v>
      </c>
      <c r="W27" s="16">
        <f t="shared" si="1"/>
        <v>0</v>
      </c>
    </row>
    <row r="28" spans="1:23" ht="22.5">
      <c r="A28" s="13">
        <v>25</v>
      </c>
      <c r="B28" s="9" t="s">
        <v>49</v>
      </c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4">
        <v>-3</v>
      </c>
      <c r="T28" s="14">
        <v>-1</v>
      </c>
      <c r="U28" s="23"/>
      <c r="V28" s="12">
        <f t="shared" si="0"/>
        <v>0</v>
      </c>
      <c r="W28" s="16">
        <f t="shared" si="1"/>
        <v>-4</v>
      </c>
    </row>
    <row r="29" spans="1:23" ht="15.75">
      <c r="A29" s="13">
        <v>26</v>
      </c>
      <c r="B29" s="9" t="s">
        <v>12</v>
      </c>
      <c r="C29" s="14">
        <v>-1</v>
      </c>
      <c r="D29" s="13"/>
      <c r="E29" s="13"/>
      <c r="F29" s="14">
        <v>-1</v>
      </c>
      <c r="G29" s="14">
        <v>-1</v>
      </c>
      <c r="H29" s="14">
        <v>-1</v>
      </c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23"/>
      <c r="V29" s="12">
        <f t="shared" si="0"/>
        <v>0</v>
      </c>
      <c r="W29" s="16">
        <f t="shared" si="1"/>
        <v>-4</v>
      </c>
    </row>
    <row r="30" spans="1:23" ht="15.75">
      <c r="A30" s="13">
        <v>27</v>
      </c>
      <c r="B30" s="9" t="s">
        <v>13</v>
      </c>
      <c r="C30" s="13"/>
      <c r="D30" s="13"/>
      <c r="E30" s="13"/>
      <c r="F30" s="13"/>
      <c r="G30" s="36">
        <v>-1</v>
      </c>
      <c r="H30" s="36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23"/>
      <c r="V30" s="12">
        <f t="shared" si="0"/>
        <v>0</v>
      </c>
      <c r="W30" s="16">
        <f t="shared" si="1"/>
        <v>-1</v>
      </c>
    </row>
    <row r="31" spans="1:23" ht="22.5">
      <c r="A31" s="13">
        <v>28</v>
      </c>
      <c r="B31" s="9" t="s">
        <v>50</v>
      </c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2">
        <v>1</v>
      </c>
      <c r="N31" s="13"/>
      <c r="O31" s="13"/>
      <c r="P31" s="13"/>
      <c r="Q31" s="13"/>
      <c r="R31" s="13"/>
      <c r="S31" s="12">
        <v>1</v>
      </c>
      <c r="T31" s="13"/>
      <c r="U31" s="23"/>
      <c r="V31" s="12">
        <f t="shared" si="0"/>
        <v>2</v>
      </c>
      <c r="W31" s="16">
        <f t="shared" si="1"/>
        <v>0</v>
      </c>
    </row>
    <row r="32" spans="1:23" ht="15.75">
      <c r="A32" s="13">
        <v>29</v>
      </c>
      <c r="B32" s="9" t="s">
        <v>22</v>
      </c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2">
        <v>2</v>
      </c>
      <c r="S32" s="13"/>
      <c r="T32" s="13"/>
      <c r="U32" s="23"/>
      <c r="V32" s="12">
        <f t="shared" si="0"/>
        <v>2</v>
      </c>
      <c r="W32" s="16">
        <f t="shared" si="1"/>
        <v>0</v>
      </c>
    </row>
    <row r="33" spans="1:23" ht="15.75">
      <c r="A33" s="13">
        <v>30</v>
      </c>
      <c r="B33" s="9" t="s">
        <v>21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2">
        <v>1</v>
      </c>
      <c r="T33" s="13"/>
      <c r="U33" s="23"/>
      <c r="V33" s="12">
        <f t="shared" si="0"/>
        <v>1</v>
      </c>
      <c r="W33" s="16">
        <f t="shared" si="1"/>
        <v>0</v>
      </c>
    </row>
    <row r="34" spans="1:23" ht="15.75">
      <c r="A34" s="13">
        <v>31</v>
      </c>
      <c r="B34" s="9" t="s">
        <v>17</v>
      </c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2">
        <v>4</v>
      </c>
      <c r="T34" s="13"/>
      <c r="U34" s="23"/>
      <c r="V34" s="12">
        <f t="shared" si="0"/>
        <v>4</v>
      </c>
      <c r="W34" s="16">
        <f t="shared" si="1"/>
        <v>0</v>
      </c>
    </row>
    <row r="35" spans="1:23" ht="15.75">
      <c r="A35" s="13">
        <v>32</v>
      </c>
      <c r="B35" s="9" t="s">
        <v>19</v>
      </c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2">
        <v>1</v>
      </c>
      <c r="T35" s="13"/>
      <c r="U35" s="23"/>
      <c r="V35" s="12">
        <f t="shared" si="0"/>
        <v>1</v>
      </c>
      <c r="W35" s="16">
        <f t="shared" si="1"/>
        <v>0</v>
      </c>
    </row>
    <row r="36" spans="1:23" ht="22.5">
      <c r="A36" s="13">
        <v>33</v>
      </c>
      <c r="B36" s="9" t="s">
        <v>62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4">
        <v>-1</v>
      </c>
      <c r="T36" s="36">
        <v>-1</v>
      </c>
      <c r="U36" s="23"/>
      <c r="V36" s="12">
        <f t="shared" si="0"/>
        <v>0</v>
      </c>
      <c r="W36" s="16">
        <f t="shared" si="1"/>
        <v>-2</v>
      </c>
    </row>
    <row r="37" spans="1:23" ht="22.5">
      <c r="A37" s="13">
        <v>34</v>
      </c>
      <c r="B37" s="9" t="s">
        <v>15</v>
      </c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2">
        <v>1</v>
      </c>
      <c r="S37" s="13"/>
      <c r="T37" s="12">
        <v>1</v>
      </c>
      <c r="U37" s="23"/>
      <c r="V37" s="12">
        <f t="shared" si="0"/>
        <v>2</v>
      </c>
      <c r="W37" s="16">
        <f t="shared" si="1"/>
        <v>0</v>
      </c>
    </row>
    <row r="38" spans="1:23" ht="15.75">
      <c r="A38" s="13">
        <v>35</v>
      </c>
      <c r="B38" s="9" t="s">
        <v>24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2">
        <v>3</v>
      </c>
      <c r="T38" s="13"/>
      <c r="U38" s="23"/>
      <c r="V38" s="12">
        <f t="shared" si="0"/>
        <v>3</v>
      </c>
      <c r="W38" s="16">
        <f t="shared" si="1"/>
        <v>0</v>
      </c>
    </row>
    <row r="39" spans="1:23" ht="15.75">
      <c r="A39" s="13">
        <v>36</v>
      </c>
      <c r="B39" s="9" t="s">
        <v>18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2">
        <v>2</v>
      </c>
      <c r="T39" s="13"/>
      <c r="U39" s="23"/>
      <c r="V39" s="12">
        <f t="shared" si="0"/>
        <v>2</v>
      </c>
      <c r="W39" s="16">
        <f t="shared" si="1"/>
        <v>0</v>
      </c>
    </row>
    <row r="40" spans="1:23" ht="15.75">
      <c r="A40" s="13">
        <v>37</v>
      </c>
      <c r="B40" s="9" t="s">
        <v>108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4">
        <v>-1</v>
      </c>
      <c r="T40" s="13"/>
      <c r="U40" s="23"/>
      <c r="V40" s="12">
        <f t="shared" si="0"/>
        <v>0</v>
      </c>
      <c r="W40" s="16">
        <f t="shared" si="1"/>
        <v>-1</v>
      </c>
    </row>
    <row r="41" spans="1:23" ht="15.75">
      <c r="A41" s="13">
        <v>38</v>
      </c>
      <c r="B41" s="9" t="s">
        <v>109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4">
        <v>-1</v>
      </c>
      <c r="T41" s="13"/>
      <c r="U41" s="23"/>
      <c r="V41" s="12">
        <f t="shared" si="0"/>
        <v>0</v>
      </c>
      <c r="W41" s="16">
        <f t="shared" si="1"/>
        <v>-1</v>
      </c>
    </row>
    <row r="42" spans="1:23" ht="15.75">
      <c r="A42" s="13">
        <v>39</v>
      </c>
      <c r="B42" s="9" t="s">
        <v>99</v>
      </c>
      <c r="C42" s="13"/>
      <c r="D42" s="13"/>
      <c r="E42" s="12">
        <v>1</v>
      </c>
      <c r="F42" s="12">
        <v>1</v>
      </c>
      <c r="G42" s="13"/>
      <c r="H42" s="12">
        <v>1</v>
      </c>
      <c r="I42" s="12">
        <v>1</v>
      </c>
      <c r="J42" s="13"/>
      <c r="K42" s="13"/>
      <c r="L42" s="13"/>
      <c r="M42" s="13"/>
      <c r="N42" s="12">
        <v>1</v>
      </c>
      <c r="O42" s="12">
        <v>1</v>
      </c>
      <c r="P42" s="12">
        <v>2</v>
      </c>
      <c r="Q42" s="13"/>
      <c r="R42" s="12">
        <v>3</v>
      </c>
      <c r="S42" s="14"/>
      <c r="T42" s="13"/>
      <c r="U42" s="23"/>
      <c r="V42" s="12">
        <f t="shared" si="0"/>
        <v>11</v>
      </c>
      <c r="W42" s="16">
        <f t="shared" si="1"/>
        <v>0</v>
      </c>
    </row>
    <row r="43" spans="1:23" ht="15.75">
      <c r="A43" s="13">
        <v>40</v>
      </c>
      <c r="B43" s="9" t="s">
        <v>20</v>
      </c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2">
        <v>1</v>
      </c>
      <c r="T43" s="13"/>
      <c r="U43" s="23"/>
      <c r="V43" s="12">
        <f t="shared" si="0"/>
        <v>1</v>
      </c>
      <c r="W43" s="16">
        <f t="shared" si="1"/>
        <v>0</v>
      </c>
    </row>
    <row r="44" spans="1:23" ht="23.25" thickBot="1">
      <c r="A44" s="13">
        <v>41</v>
      </c>
      <c r="B44" s="9" t="s">
        <v>16</v>
      </c>
      <c r="C44" s="12">
        <v>1</v>
      </c>
      <c r="D44" s="12">
        <v>1</v>
      </c>
      <c r="E44" s="13"/>
      <c r="F44" s="14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23"/>
      <c r="V44" s="12">
        <f t="shared" si="0"/>
        <v>2</v>
      </c>
      <c r="W44" s="16">
        <f t="shared" si="1"/>
        <v>0</v>
      </c>
    </row>
    <row r="45" spans="1:23" ht="17.25" thickBot="1" thickTop="1">
      <c r="A45" s="23"/>
      <c r="B45" s="23"/>
      <c r="C45" s="23"/>
      <c r="D45" s="24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15">
        <f>SUM(V4:V44)</f>
        <v>87</v>
      </c>
      <c r="W45" s="17">
        <f>SUM(W4:W44)</f>
        <v>-14</v>
      </c>
    </row>
    <row r="46" ht="16.5" thickTop="1"/>
  </sheetData>
  <sheetProtection/>
  <mergeCells count="1">
    <mergeCell ref="A1:W1"/>
  </mergeCells>
  <printOptions horizontalCentered="1"/>
  <pageMargins left="0.2362204724409449" right="0.2362204724409449" top="0.31496062992125984" bottom="0.31496062992125984" header="0.31496062992125984" footer="0.31496062992125984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32"/>
  <sheetViews>
    <sheetView view="pageBreakPreview" zoomScale="130" zoomScaleNormal="75" zoomScaleSheetLayoutView="130" zoomScalePageLayoutView="0" workbookViewId="0" topLeftCell="A1">
      <selection activeCell="L7" sqref="L7"/>
    </sheetView>
  </sheetViews>
  <sheetFormatPr defaultColWidth="9.140625" defaultRowHeight="15"/>
  <cols>
    <col min="1" max="1" width="3.7109375" style="1" bestFit="1" customWidth="1"/>
    <col min="2" max="2" width="14.57421875" style="1" bestFit="1" customWidth="1"/>
    <col min="3" max="6" width="3.00390625" style="1" bestFit="1" customWidth="1"/>
    <col min="7" max="7" width="3.00390625" style="3" bestFit="1" customWidth="1"/>
    <col min="8" max="14" width="3.00390625" style="1" bestFit="1" customWidth="1"/>
    <col min="15" max="15" width="2.140625" style="1" customWidth="1"/>
    <col min="16" max="16" width="3.00390625" style="1" bestFit="1" customWidth="1"/>
    <col min="17" max="17" width="3.140625" style="1" bestFit="1" customWidth="1"/>
    <col min="18" max="18" width="6.8515625" style="1" bestFit="1" customWidth="1"/>
    <col min="19" max="19" width="6.8515625" style="1" customWidth="1"/>
    <col min="20" max="20" width="7.7109375" style="1" customWidth="1"/>
    <col min="21" max="23" width="6.00390625" style="1" customWidth="1"/>
    <col min="24" max="24" width="9.28125" style="1" customWidth="1"/>
    <col min="25" max="25" width="7.28125" style="1" customWidth="1"/>
    <col min="26" max="26" width="7.8515625" style="1" customWidth="1"/>
    <col min="27" max="28" width="6.8515625" style="1" customWidth="1"/>
    <col min="29" max="29" width="5.57421875" style="1" bestFit="1" customWidth="1"/>
    <col min="30" max="16384" width="9.140625" style="1" customWidth="1"/>
  </cols>
  <sheetData>
    <row r="1" spans="1:17" ht="15.75" thickBot="1">
      <c r="A1" s="39" t="s">
        <v>95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17" ht="15.75" thickTop="1">
      <c r="A2" s="25"/>
      <c r="B2" s="26"/>
      <c r="C2" s="27"/>
      <c r="D2" s="27"/>
      <c r="E2" s="27"/>
      <c r="F2" s="27"/>
      <c r="G2" s="27"/>
      <c r="H2" s="27"/>
      <c r="I2" s="25"/>
      <c r="J2" s="25"/>
      <c r="K2" s="25"/>
      <c r="L2" s="25"/>
      <c r="M2" s="25"/>
      <c r="N2" s="25"/>
      <c r="O2" s="25"/>
      <c r="P2" s="25"/>
      <c r="Q2" s="25"/>
    </row>
    <row r="3" spans="1:17" ht="123.75">
      <c r="A3" s="9" t="s">
        <v>0</v>
      </c>
      <c r="B3" s="9" t="s">
        <v>77</v>
      </c>
      <c r="C3" s="18" t="s">
        <v>53</v>
      </c>
      <c r="D3" s="18" t="s">
        <v>83</v>
      </c>
      <c r="E3" s="18" t="s">
        <v>84</v>
      </c>
      <c r="F3" s="18" t="s">
        <v>85</v>
      </c>
      <c r="G3" s="18" t="s">
        <v>86</v>
      </c>
      <c r="H3" s="18" t="s">
        <v>87</v>
      </c>
      <c r="I3" s="18" t="s">
        <v>88</v>
      </c>
      <c r="J3" s="18" t="s">
        <v>89</v>
      </c>
      <c r="K3" s="18" t="s">
        <v>90</v>
      </c>
      <c r="L3" s="19" t="s">
        <v>91</v>
      </c>
      <c r="M3" s="19" t="s">
        <v>92</v>
      </c>
      <c r="N3" s="19" t="s">
        <v>93</v>
      </c>
      <c r="O3" s="23"/>
      <c r="P3" s="20" t="s">
        <v>80</v>
      </c>
      <c r="Q3" s="21" t="s">
        <v>81</v>
      </c>
    </row>
    <row r="4" spans="1:17" ht="15">
      <c r="A4" s="11">
        <v>1</v>
      </c>
      <c r="B4" s="9" t="s">
        <v>1</v>
      </c>
      <c r="C4" s="12"/>
      <c r="D4" s="13"/>
      <c r="E4" s="12"/>
      <c r="F4" s="13"/>
      <c r="G4" s="12">
        <v>1</v>
      </c>
      <c r="H4" s="13"/>
      <c r="I4" s="13"/>
      <c r="J4" s="12">
        <v>1</v>
      </c>
      <c r="K4" s="12"/>
      <c r="L4" s="12">
        <v>1</v>
      </c>
      <c r="M4" s="13"/>
      <c r="N4" s="13"/>
      <c r="O4" s="23"/>
      <c r="P4" s="12">
        <f>SUMIF(C4:N4,"&gt;0")</f>
        <v>3</v>
      </c>
      <c r="Q4" s="16">
        <f>SUMIF(C4:N4,"&lt;0")</f>
        <v>0</v>
      </c>
    </row>
    <row r="5" spans="1:17" ht="15">
      <c r="A5" s="13">
        <v>2</v>
      </c>
      <c r="B5" s="9" t="s">
        <v>2</v>
      </c>
      <c r="C5" s="12"/>
      <c r="D5" s="12"/>
      <c r="E5" s="12"/>
      <c r="F5" s="12"/>
      <c r="G5" s="12"/>
      <c r="H5" s="12"/>
      <c r="I5" s="14"/>
      <c r="J5" s="12">
        <v>3</v>
      </c>
      <c r="K5" s="12">
        <v>2</v>
      </c>
      <c r="L5" s="12">
        <v>1</v>
      </c>
      <c r="M5" s="13"/>
      <c r="N5" s="13"/>
      <c r="O5" s="23"/>
      <c r="P5" s="12">
        <f>SUMIF(C5:N5,"&gt;0")</f>
        <v>6</v>
      </c>
      <c r="Q5" s="16">
        <f>SUMIF(C5:N5,"&lt;0")</f>
        <v>0</v>
      </c>
    </row>
    <row r="6" spans="1:17" ht="15">
      <c r="A6" s="11">
        <v>3</v>
      </c>
      <c r="B6" s="9" t="s">
        <v>3</v>
      </c>
      <c r="C6" s="13"/>
      <c r="D6" s="13"/>
      <c r="E6" s="13"/>
      <c r="F6" s="12"/>
      <c r="G6" s="13"/>
      <c r="H6" s="13"/>
      <c r="I6" s="13"/>
      <c r="J6" s="13"/>
      <c r="K6" s="14"/>
      <c r="L6" s="38"/>
      <c r="M6" s="14"/>
      <c r="N6" s="13"/>
      <c r="O6" s="23"/>
      <c r="P6" s="12">
        <f>SUMIF(C6:N6,"&gt;0")</f>
        <v>0</v>
      </c>
      <c r="Q6" s="16">
        <f>SUMIF(C6:N6,"&lt;0")</f>
        <v>0</v>
      </c>
    </row>
    <row r="7" spans="1:17" ht="15">
      <c r="A7" s="13">
        <v>4</v>
      </c>
      <c r="B7" s="9" t="s">
        <v>14</v>
      </c>
      <c r="C7" s="13"/>
      <c r="D7" s="38"/>
      <c r="E7" s="14"/>
      <c r="F7" s="13"/>
      <c r="G7" s="12">
        <v>1</v>
      </c>
      <c r="H7" s="13"/>
      <c r="I7" s="13"/>
      <c r="J7" s="12">
        <v>1</v>
      </c>
      <c r="K7" s="12"/>
      <c r="L7" s="38"/>
      <c r="M7" s="13"/>
      <c r="N7" s="13"/>
      <c r="O7" s="23"/>
      <c r="P7" s="12">
        <f>SUMIF(C7:N7,"&gt;0")</f>
        <v>2</v>
      </c>
      <c r="Q7" s="16">
        <f>SUMIF(C7:N7,"&lt;0")</f>
        <v>0</v>
      </c>
    </row>
    <row r="8" spans="1:17" ht="15">
      <c r="A8" s="11">
        <v>5</v>
      </c>
      <c r="B8" s="9" t="s">
        <v>4</v>
      </c>
      <c r="C8" s="12"/>
      <c r="D8" s="12"/>
      <c r="E8" s="13"/>
      <c r="F8" s="13"/>
      <c r="G8" s="12">
        <v>1</v>
      </c>
      <c r="H8" s="13"/>
      <c r="I8" s="13"/>
      <c r="J8" s="13"/>
      <c r="K8" s="13"/>
      <c r="L8" s="13"/>
      <c r="M8" s="13"/>
      <c r="N8" s="13"/>
      <c r="O8" s="23"/>
      <c r="P8" s="12">
        <f>SUMIF(C8:N8,"&gt;0")</f>
        <v>1</v>
      </c>
      <c r="Q8" s="16">
        <f>SUMIF(C8:N8,"&lt;0")</f>
        <v>0</v>
      </c>
    </row>
    <row r="9" spans="1:17" ht="15">
      <c r="A9" s="13">
        <v>6</v>
      </c>
      <c r="B9" s="9" t="s">
        <v>5</v>
      </c>
      <c r="C9" s="12"/>
      <c r="D9" s="12"/>
      <c r="E9" s="13"/>
      <c r="F9" s="13"/>
      <c r="G9" s="12">
        <v>1</v>
      </c>
      <c r="H9" s="13"/>
      <c r="I9" s="13"/>
      <c r="J9" s="12">
        <v>1</v>
      </c>
      <c r="K9" s="12">
        <v>1</v>
      </c>
      <c r="L9" s="13"/>
      <c r="M9" s="13"/>
      <c r="N9" s="13"/>
      <c r="O9" s="23"/>
      <c r="P9" s="12">
        <f>SUMIF(C9:N9,"&gt;0")</f>
        <v>3</v>
      </c>
      <c r="Q9" s="16">
        <f>SUMIF(C9:N9,"&lt;0")</f>
        <v>0</v>
      </c>
    </row>
    <row r="10" spans="1:17" ht="15">
      <c r="A10" s="11">
        <v>7</v>
      </c>
      <c r="B10" s="9" t="s">
        <v>6</v>
      </c>
      <c r="C10" s="12"/>
      <c r="D10" s="12">
        <v>1</v>
      </c>
      <c r="E10" s="13"/>
      <c r="F10" s="13"/>
      <c r="G10" s="12"/>
      <c r="H10" s="13"/>
      <c r="I10" s="13"/>
      <c r="J10" s="13"/>
      <c r="K10" s="13"/>
      <c r="L10" s="13"/>
      <c r="M10" s="13"/>
      <c r="N10" s="13"/>
      <c r="O10" s="23"/>
      <c r="P10" s="12">
        <f>SUMIF(C10:N10,"&gt;0")</f>
        <v>1</v>
      </c>
      <c r="Q10" s="16">
        <f>SUMIF(C10:N10,"&lt;0")</f>
        <v>0</v>
      </c>
    </row>
    <row r="11" spans="1:17" ht="15">
      <c r="A11" s="13">
        <v>8</v>
      </c>
      <c r="B11" s="9" t="s">
        <v>7</v>
      </c>
      <c r="C11" s="12"/>
      <c r="D11" s="14">
        <v>-1</v>
      </c>
      <c r="E11" s="13"/>
      <c r="F11" s="13"/>
      <c r="G11" s="12"/>
      <c r="H11" s="13"/>
      <c r="I11" s="13"/>
      <c r="J11" s="13"/>
      <c r="K11" s="13"/>
      <c r="L11" s="13"/>
      <c r="M11" s="13"/>
      <c r="N11" s="13"/>
      <c r="O11" s="23"/>
      <c r="P11" s="12">
        <f>SUMIF(C11:N11,"&gt;0")</f>
        <v>0</v>
      </c>
      <c r="Q11" s="16">
        <f>SUMIF(C11:N11,"&lt;0")</f>
        <v>-1</v>
      </c>
    </row>
    <row r="12" spans="1:17" ht="15">
      <c r="A12" s="11">
        <v>9</v>
      </c>
      <c r="B12" s="10" t="s">
        <v>8</v>
      </c>
      <c r="C12" s="13"/>
      <c r="D12" s="13"/>
      <c r="E12" s="13"/>
      <c r="F12" s="13"/>
      <c r="G12" s="13"/>
      <c r="H12" s="13"/>
      <c r="I12" s="12"/>
      <c r="J12" s="13"/>
      <c r="K12" s="12">
        <v>1</v>
      </c>
      <c r="L12" s="13"/>
      <c r="M12" s="14"/>
      <c r="N12" s="13"/>
      <c r="O12" s="23"/>
      <c r="P12" s="12">
        <f aca="true" t="shared" si="0" ref="P12:P31">SUMIF(C12:N12,"&gt;0")</f>
        <v>1</v>
      </c>
      <c r="Q12" s="16">
        <f aca="true" t="shared" si="1" ref="Q12:Q31">SUMIF(C12:N12,"&lt;0")</f>
        <v>0</v>
      </c>
    </row>
    <row r="13" spans="1:17" ht="15">
      <c r="A13" s="13">
        <v>10</v>
      </c>
      <c r="B13" s="9" t="s">
        <v>10</v>
      </c>
      <c r="C13" s="12"/>
      <c r="D13" s="12"/>
      <c r="E13" s="12">
        <v>1</v>
      </c>
      <c r="F13" s="12">
        <v>1</v>
      </c>
      <c r="G13" s="12"/>
      <c r="H13" s="13"/>
      <c r="I13" s="12">
        <v>1</v>
      </c>
      <c r="J13" s="12">
        <v>1</v>
      </c>
      <c r="K13" s="13"/>
      <c r="L13" s="12"/>
      <c r="M13" s="14"/>
      <c r="N13" s="13"/>
      <c r="O13" s="23"/>
      <c r="P13" s="12">
        <f t="shared" si="0"/>
        <v>4</v>
      </c>
      <c r="Q13" s="16">
        <f t="shared" si="1"/>
        <v>0</v>
      </c>
    </row>
    <row r="14" spans="1:17" ht="22.5">
      <c r="A14" s="11">
        <v>11</v>
      </c>
      <c r="B14" s="9" t="s">
        <v>45</v>
      </c>
      <c r="C14" s="13"/>
      <c r="D14" s="13"/>
      <c r="E14" s="13"/>
      <c r="F14" s="13"/>
      <c r="G14" s="13"/>
      <c r="H14" s="13"/>
      <c r="I14" s="13"/>
      <c r="J14" s="13"/>
      <c r="K14" s="13"/>
      <c r="L14" s="12"/>
      <c r="M14" s="13"/>
      <c r="N14" s="38"/>
      <c r="O14" s="23"/>
      <c r="P14" s="12">
        <f t="shared" si="0"/>
        <v>0</v>
      </c>
      <c r="Q14" s="16">
        <f t="shared" si="1"/>
        <v>0</v>
      </c>
    </row>
    <row r="15" spans="1:17" ht="15">
      <c r="A15" s="13">
        <v>12</v>
      </c>
      <c r="B15" s="9" t="s">
        <v>43</v>
      </c>
      <c r="C15" s="13"/>
      <c r="D15" s="13"/>
      <c r="E15" s="13"/>
      <c r="F15" s="13"/>
      <c r="G15" s="13"/>
      <c r="H15" s="12"/>
      <c r="I15" s="13"/>
      <c r="J15" s="13"/>
      <c r="K15" s="12">
        <v>1</v>
      </c>
      <c r="L15" s="12"/>
      <c r="M15" s="13"/>
      <c r="N15" s="12"/>
      <c r="O15" s="23"/>
      <c r="P15" s="12">
        <f t="shared" si="0"/>
        <v>1</v>
      </c>
      <c r="Q15" s="16">
        <f t="shared" si="1"/>
        <v>0</v>
      </c>
    </row>
    <row r="16" spans="1:17" ht="22.5">
      <c r="A16" s="11">
        <v>13</v>
      </c>
      <c r="B16" s="9" t="s">
        <v>47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38"/>
      <c r="O16" s="23"/>
      <c r="P16" s="12">
        <f t="shared" si="0"/>
        <v>0</v>
      </c>
      <c r="Q16" s="16">
        <f t="shared" si="1"/>
        <v>0</v>
      </c>
    </row>
    <row r="17" spans="1:17" ht="33.75">
      <c r="A17" s="13">
        <v>14</v>
      </c>
      <c r="B17" s="9" t="s">
        <v>52</v>
      </c>
      <c r="C17" s="13"/>
      <c r="D17" s="13"/>
      <c r="E17" s="13"/>
      <c r="F17" s="13"/>
      <c r="G17" s="13"/>
      <c r="H17" s="12"/>
      <c r="I17" s="13"/>
      <c r="J17" s="13"/>
      <c r="K17" s="13"/>
      <c r="L17" s="12">
        <v>1</v>
      </c>
      <c r="M17" s="13"/>
      <c r="N17" s="14"/>
      <c r="O17" s="23"/>
      <c r="P17" s="12">
        <f t="shared" si="0"/>
        <v>1</v>
      </c>
      <c r="Q17" s="16">
        <f t="shared" si="1"/>
        <v>0</v>
      </c>
    </row>
    <row r="18" spans="1:17" ht="15">
      <c r="A18" s="11">
        <v>15</v>
      </c>
      <c r="B18" s="9" t="s">
        <v>11</v>
      </c>
      <c r="C18" s="13"/>
      <c r="D18" s="13"/>
      <c r="E18" s="13"/>
      <c r="F18" s="13"/>
      <c r="G18" s="13"/>
      <c r="H18" s="13"/>
      <c r="I18" s="13"/>
      <c r="J18" s="12">
        <v>1</v>
      </c>
      <c r="K18" s="13"/>
      <c r="L18" s="13"/>
      <c r="M18" s="13"/>
      <c r="N18" s="13"/>
      <c r="O18" s="23"/>
      <c r="P18" s="12">
        <f t="shared" si="0"/>
        <v>1</v>
      </c>
      <c r="Q18" s="16">
        <f t="shared" si="1"/>
        <v>0</v>
      </c>
    </row>
    <row r="19" spans="1:17" ht="15">
      <c r="A19" s="13">
        <v>16</v>
      </c>
      <c r="B19" s="9" t="s">
        <v>49</v>
      </c>
      <c r="C19" s="13"/>
      <c r="D19" s="13"/>
      <c r="E19" s="13"/>
      <c r="F19" s="13"/>
      <c r="G19" s="13"/>
      <c r="H19" s="13"/>
      <c r="I19" s="13"/>
      <c r="J19" s="12">
        <v>1</v>
      </c>
      <c r="K19" s="13"/>
      <c r="L19" s="13"/>
      <c r="M19" s="14">
        <v>-4</v>
      </c>
      <c r="N19" s="14"/>
      <c r="O19" s="23"/>
      <c r="P19" s="12">
        <f t="shared" si="0"/>
        <v>1</v>
      </c>
      <c r="Q19" s="16">
        <f t="shared" si="1"/>
        <v>-4</v>
      </c>
    </row>
    <row r="20" spans="1:17" ht="15">
      <c r="A20" s="11">
        <v>17</v>
      </c>
      <c r="B20" s="9" t="s">
        <v>12</v>
      </c>
      <c r="C20" s="14"/>
      <c r="D20" s="13"/>
      <c r="E20" s="14">
        <v>-1</v>
      </c>
      <c r="F20" s="14"/>
      <c r="G20" s="14"/>
      <c r="H20" s="13"/>
      <c r="I20" s="13"/>
      <c r="J20" s="13"/>
      <c r="K20" s="13"/>
      <c r="L20" s="13"/>
      <c r="M20" s="13"/>
      <c r="N20" s="13"/>
      <c r="O20" s="23"/>
      <c r="P20" s="12">
        <f t="shared" si="0"/>
        <v>0</v>
      </c>
      <c r="Q20" s="16">
        <f t="shared" si="1"/>
        <v>-1</v>
      </c>
    </row>
    <row r="21" spans="1:17" ht="15">
      <c r="A21" s="13">
        <v>18</v>
      </c>
      <c r="B21" s="9" t="s">
        <v>13</v>
      </c>
      <c r="C21" s="13"/>
      <c r="D21" s="14">
        <v>-1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23"/>
      <c r="P21" s="12">
        <f t="shared" si="0"/>
        <v>0</v>
      </c>
      <c r="Q21" s="16">
        <f t="shared" si="1"/>
        <v>-1</v>
      </c>
    </row>
    <row r="22" spans="1:17" ht="15">
      <c r="A22" s="11">
        <v>19</v>
      </c>
      <c r="B22" s="9" t="s">
        <v>76</v>
      </c>
      <c r="C22" s="13"/>
      <c r="D22" s="13"/>
      <c r="E22" s="13"/>
      <c r="F22" s="13"/>
      <c r="G22" s="13"/>
      <c r="H22" s="13"/>
      <c r="I22" s="12"/>
      <c r="J22" s="13"/>
      <c r="K22" s="13"/>
      <c r="L22" s="12">
        <v>1</v>
      </c>
      <c r="M22" s="12"/>
      <c r="N22" s="13"/>
      <c r="O22" s="23"/>
      <c r="P22" s="12">
        <f t="shared" si="0"/>
        <v>1</v>
      </c>
      <c r="Q22" s="16">
        <f t="shared" si="1"/>
        <v>0</v>
      </c>
    </row>
    <row r="23" spans="1:17" ht="15">
      <c r="A23" s="13">
        <v>20</v>
      </c>
      <c r="B23" s="9" t="s">
        <v>51</v>
      </c>
      <c r="C23" s="13"/>
      <c r="D23" s="13"/>
      <c r="E23" s="13"/>
      <c r="F23" s="13"/>
      <c r="G23" s="13"/>
      <c r="H23" s="13"/>
      <c r="I23" s="13"/>
      <c r="J23" s="13"/>
      <c r="K23" s="13"/>
      <c r="L23" s="12"/>
      <c r="M23" s="13"/>
      <c r="N23" s="12">
        <v>1</v>
      </c>
      <c r="O23" s="23"/>
      <c r="P23" s="12">
        <f t="shared" si="0"/>
        <v>1</v>
      </c>
      <c r="Q23" s="16">
        <f t="shared" si="1"/>
        <v>0</v>
      </c>
    </row>
    <row r="24" spans="1:17" ht="15">
      <c r="A24" s="11">
        <v>21</v>
      </c>
      <c r="B24" s="9" t="s">
        <v>23</v>
      </c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2">
        <v>1</v>
      </c>
      <c r="N24" s="13"/>
      <c r="O24" s="23"/>
      <c r="P24" s="12">
        <f t="shared" si="0"/>
        <v>1</v>
      </c>
      <c r="Q24" s="16">
        <f t="shared" si="1"/>
        <v>0</v>
      </c>
    </row>
    <row r="25" spans="1:17" ht="15">
      <c r="A25" s="13">
        <v>22</v>
      </c>
      <c r="B25" s="9" t="s">
        <v>17</v>
      </c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2">
        <v>1</v>
      </c>
      <c r="N25" s="13"/>
      <c r="O25" s="23"/>
      <c r="P25" s="12">
        <f t="shared" si="0"/>
        <v>1</v>
      </c>
      <c r="Q25" s="16">
        <f t="shared" si="1"/>
        <v>0</v>
      </c>
    </row>
    <row r="26" spans="1:17" ht="15">
      <c r="A26" s="11">
        <v>23</v>
      </c>
      <c r="B26" s="9" t="s">
        <v>19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2">
        <v>1</v>
      </c>
      <c r="N26" s="13"/>
      <c r="O26" s="23"/>
      <c r="P26" s="12">
        <f t="shared" si="0"/>
        <v>1</v>
      </c>
      <c r="Q26" s="16">
        <f t="shared" si="1"/>
        <v>0</v>
      </c>
    </row>
    <row r="27" spans="1:17" ht="22.5">
      <c r="A27" s="13">
        <v>24</v>
      </c>
      <c r="B27" s="9" t="s">
        <v>82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36">
        <v>-2</v>
      </c>
      <c r="N27" s="14"/>
      <c r="O27" s="23"/>
      <c r="P27" s="12">
        <f t="shared" si="0"/>
        <v>0</v>
      </c>
      <c r="Q27" s="16">
        <f t="shared" si="1"/>
        <v>-2</v>
      </c>
    </row>
    <row r="28" spans="1:17" ht="15">
      <c r="A28" s="11">
        <v>25</v>
      </c>
      <c r="B28" s="9" t="s">
        <v>110</v>
      </c>
      <c r="C28" s="13"/>
      <c r="D28" s="13"/>
      <c r="E28" s="13"/>
      <c r="F28" s="13"/>
      <c r="G28" s="13"/>
      <c r="H28" s="13"/>
      <c r="I28" s="13"/>
      <c r="J28" s="13"/>
      <c r="K28" s="13"/>
      <c r="L28" s="12"/>
      <c r="M28" s="13"/>
      <c r="N28" s="38"/>
      <c r="O28" s="23"/>
      <c r="P28" s="12">
        <f t="shared" si="0"/>
        <v>0</v>
      </c>
      <c r="Q28" s="16">
        <f t="shared" si="1"/>
        <v>0</v>
      </c>
    </row>
    <row r="29" spans="1:17" ht="15">
      <c r="A29" s="13">
        <v>26</v>
      </c>
      <c r="B29" s="9" t="s">
        <v>18</v>
      </c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2">
        <v>2</v>
      </c>
      <c r="N29" s="13"/>
      <c r="O29" s="23"/>
      <c r="P29" s="12">
        <f t="shared" si="0"/>
        <v>2</v>
      </c>
      <c r="Q29" s="16">
        <f t="shared" si="1"/>
        <v>0</v>
      </c>
    </row>
    <row r="30" spans="1:17" ht="15">
      <c r="A30" s="11">
        <v>27</v>
      </c>
      <c r="B30" s="9" t="s">
        <v>99</v>
      </c>
      <c r="C30" s="12">
        <v>1</v>
      </c>
      <c r="D30" s="12">
        <v>1</v>
      </c>
      <c r="E30" s="12">
        <v>1</v>
      </c>
      <c r="F30" s="12"/>
      <c r="G30" s="12">
        <v>1</v>
      </c>
      <c r="H30" s="12">
        <v>1</v>
      </c>
      <c r="I30" s="13"/>
      <c r="J30" s="12"/>
      <c r="K30" s="12">
        <v>2</v>
      </c>
      <c r="L30" s="12">
        <v>1</v>
      </c>
      <c r="M30" s="12">
        <v>1</v>
      </c>
      <c r="N30" s="13"/>
      <c r="O30" s="23"/>
      <c r="P30" s="12">
        <f t="shared" si="0"/>
        <v>9</v>
      </c>
      <c r="Q30" s="16">
        <f t="shared" si="1"/>
        <v>0</v>
      </c>
    </row>
    <row r="31" spans="1:17" ht="15.75" thickBot="1">
      <c r="A31" s="13">
        <v>28</v>
      </c>
      <c r="B31" s="9" t="s">
        <v>16</v>
      </c>
      <c r="C31" s="12"/>
      <c r="D31" s="38"/>
      <c r="E31" s="13"/>
      <c r="F31" s="14"/>
      <c r="G31" s="13"/>
      <c r="H31" s="13"/>
      <c r="I31" s="13"/>
      <c r="J31" s="13"/>
      <c r="K31" s="13"/>
      <c r="L31" s="13"/>
      <c r="M31" s="13"/>
      <c r="N31" s="13"/>
      <c r="O31" s="23"/>
      <c r="P31" s="12">
        <f t="shared" si="0"/>
        <v>0</v>
      </c>
      <c r="Q31" s="16">
        <f t="shared" si="1"/>
        <v>0</v>
      </c>
    </row>
    <row r="32" spans="1:17" ht="16.5" thickBot="1" thickTop="1">
      <c r="A32" s="23"/>
      <c r="B32" s="23"/>
      <c r="C32" s="23"/>
      <c r="D32" s="24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15">
        <f>SUM(P4:P31)</f>
        <v>41</v>
      </c>
      <c r="Q32" s="17">
        <f>SUM(Q4:Q31)</f>
        <v>-9</v>
      </c>
    </row>
    <row r="33" ht="15.75" thickTop="1"/>
  </sheetData>
  <sheetProtection/>
  <mergeCells count="1">
    <mergeCell ref="A1:Q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0"/>
  <sheetViews>
    <sheetView view="pageBreakPreview" zoomScale="115" zoomScaleNormal="75" zoomScaleSheetLayoutView="115" zoomScalePageLayoutView="0" workbookViewId="0" topLeftCell="A1">
      <selection activeCell="H11" sqref="H11"/>
    </sheetView>
  </sheetViews>
  <sheetFormatPr defaultColWidth="8.8515625" defaultRowHeight="15"/>
  <cols>
    <col min="1" max="1" width="3.7109375" style="2" bestFit="1" customWidth="1"/>
    <col min="2" max="2" width="17.140625" style="2" customWidth="1"/>
    <col min="3" max="7" width="5.140625" style="2" bestFit="1" customWidth="1"/>
    <col min="8" max="8" width="3.00390625" style="2" bestFit="1" customWidth="1"/>
    <col min="9" max="9" width="3.140625" style="2" customWidth="1"/>
    <col min="10" max="11" width="3.00390625" style="2" bestFit="1" customWidth="1"/>
    <col min="12" max="12" width="8.00390625" style="2" customWidth="1"/>
    <col min="13" max="13" width="6.28125" style="2" customWidth="1"/>
    <col min="14" max="16384" width="8.8515625" style="2" customWidth="1"/>
  </cols>
  <sheetData>
    <row r="1" spans="1:17" ht="15">
      <c r="A1" s="40" t="s">
        <v>97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34"/>
      <c r="M1" s="34"/>
      <c r="N1" s="34"/>
      <c r="O1" s="34"/>
      <c r="P1" s="34"/>
      <c r="Q1" s="34"/>
    </row>
    <row r="2" spans="1:17" ht="1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1" ht="67.5">
      <c r="A3" s="9" t="s">
        <v>0</v>
      </c>
      <c r="B3" s="9" t="s">
        <v>77</v>
      </c>
      <c r="C3" s="29" t="s">
        <v>54</v>
      </c>
      <c r="D3" s="29" t="s">
        <v>55</v>
      </c>
      <c r="E3" s="29" t="s">
        <v>56</v>
      </c>
      <c r="F3" s="29" t="s">
        <v>57</v>
      </c>
      <c r="G3" s="29" t="s">
        <v>58</v>
      </c>
      <c r="H3" s="29" t="s">
        <v>59</v>
      </c>
      <c r="I3" s="23"/>
      <c r="J3" s="32" t="s">
        <v>80</v>
      </c>
      <c r="K3" s="33" t="s">
        <v>81</v>
      </c>
    </row>
    <row r="4" spans="1:11" ht="15">
      <c r="A4" s="13">
        <v>1</v>
      </c>
      <c r="B4" s="9" t="s">
        <v>2</v>
      </c>
      <c r="C4" s="36"/>
      <c r="D4" s="14"/>
      <c r="E4" s="36"/>
      <c r="F4" s="12"/>
      <c r="G4" s="12"/>
      <c r="H4" s="12"/>
      <c r="I4" s="23"/>
      <c r="J4" s="30">
        <f aca="true" t="shared" si="0" ref="J4:J19">SUMIF(C4:H4,"&gt;0")</f>
        <v>0</v>
      </c>
      <c r="K4" s="31">
        <f aca="true" t="shared" si="1" ref="K4:K19">SUMIF(C4:H4,"&lt;0")</f>
        <v>0</v>
      </c>
    </row>
    <row r="5" spans="1:11" ht="15">
      <c r="A5" s="13">
        <v>2</v>
      </c>
      <c r="B5" s="9" t="s">
        <v>3</v>
      </c>
      <c r="C5" s="13"/>
      <c r="D5" s="13"/>
      <c r="E5" s="13"/>
      <c r="F5" s="12"/>
      <c r="G5" s="13"/>
      <c r="H5" s="12">
        <v>1</v>
      </c>
      <c r="I5" s="23"/>
      <c r="J5" s="12">
        <f t="shared" si="0"/>
        <v>1</v>
      </c>
      <c r="K5" s="16">
        <f t="shared" si="1"/>
        <v>0</v>
      </c>
    </row>
    <row r="6" spans="1:11" ht="15">
      <c r="A6" s="13">
        <v>3</v>
      </c>
      <c r="B6" s="9" t="s">
        <v>14</v>
      </c>
      <c r="C6" s="13"/>
      <c r="D6" s="13"/>
      <c r="E6" s="12">
        <v>1</v>
      </c>
      <c r="F6" s="13"/>
      <c r="G6" s="13"/>
      <c r="H6" s="13"/>
      <c r="I6" s="23"/>
      <c r="J6" s="12">
        <f t="shared" si="0"/>
        <v>1</v>
      </c>
      <c r="K6" s="16">
        <f t="shared" si="1"/>
        <v>0</v>
      </c>
    </row>
    <row r="7" spans="1:11" ht="15">
      <c r="A7" s="13">
        <v>4</v>
      </c>
      <c r="B7" s="9" t="s">
        <v>5</v>
      </c>
      <c r="C7" s="12"/>
      <c r="D7" s="36"/>
      <c r="E7" s="13"/>
      <c r="F7" s="13"/>
      <c r="G7" s="12"/>
      <c r="H7" s="13"/>
      <c r="I7" s="23"/>
      <c r="J7" s="12">
        <f t="shared" si="0"/>
        <v>0</v>
      </c>
      <c r="K7" s="16">
        <f t="shared" si="1"/>
        <v>0</v>
      </c>
    </row>
    <row r="8" spans="1:11" ht="15">
      <c r="A8" s="13">
        <v>5</v>
      </c>
      <c r="B8" s="9" t="s">
        <v>6</v>
      </c>
      <c r="C8" s="12">
        <v>1</v>
      </c>
      <c r="D8" s="12"/>
      <c r="E8" s="13"/>
      <c r="F8" s="13"/>
      <c r="G8" s="12"/>
      <c r="H8" s="13"/>
      <c r="I8" s="23"/>
      <c r="J8" s="12">
        <f t="shared" si="0"/>
        <v>1</v>
      </c>
      <c r="K8" s="16">
        <f t="shared" si="1"/>
        <v>0</v>
      </c>
    </row>
    <row r="9" spans="1:11" ht="15">
      <c r="A9" s="13">
        <v>6</v>
      </c>
      <c r="B9" s="9" t="s">
        <v>10</v>
      </c>
      <c r="C9" s="12"/>
      <c r="D9" s="12"/>
      <c r="E9" s="13"/>
      <c r="F9" s="12"/>
      <c r="G9" s="12"/>
      <c r="H9" s="12">
        <v>1</v>
      </c>
      <c r="I9" s="23"/>
      <c r="J9" s="12">
        <f t="shared" si="0"/>
        <v>1</v>
      </c>
      <c r="K9" s="16">
        <f t="shared" si="1"/>
        <v>0</v>
      </c>
    </row>
    <row r="10" spans="1:11" ht="15">
      <c r="A10" s="13">
        <v>7</v>
      </c>
      <c r="B10" s="9" t="s">
        <v>60</v>
      </c>
      <c r="C10" s="13"/>
      <c r="D10" s="12">
        <v>1</v>
      </c>
      <c r="E10" s="13"/>
      <c r="F10" s="13"/>
      <c r="G10" s="12">
        <v>1</v>
      </c>
      <c r="H10" s="13"/>
      <c r="I10" s="23"/>
      <c r="J10" s="12">
        <f t="shared" si="0"/>
        <v>2</v>
      </c>
      <c r="K10" s="16">
        <f t="shared" si="1"/>
        <v>0</v>
      </c>
    </row>
    <row r="11" spans="1:11" ht="22.5">
      <c r="A11" s="13">
        <v>8</v>
      </c>
      <c r="B11" s="9" t="s">
        <v>47</v>
      </c>
      <c r="C11" s="13"/>
      <c r="D11" s="13"/>
      <c r="E11" s="13"/>
      <c r="F11" s="13"/>
      <c r="G11" s="13"/>
      <c r="H11" s="38">
        <v>1</v>
      </c>
      <c r="I11" s="23"/>
      <c r="J11" s="12">
        <f t="shared" si="0"/>
        <v>1</v>
      </c>
      <c r="K11" s="16">
        <f t="shared" si="1"/>
        <v>0</v>
      </c>
    </row>
    <row r="12" spans="1:11" ht="15">
      <c r="A12" s="13">
        <v>9</v>
      </c>
      <c r="B12" s="9" t="s">
        <v>49</v>
      </c>
      <c r="C12" s="13"/>
      <c r="D12" s="13"/>
      <c r="E12" s="13"/>
      <c r="F12" s="13"/>
      <c r="G12" s="13"/>
      <c r="H12" s="14">
        <v>-2</v>
      </c>
      <c r="I12" s="23"/>
      <c r="J12" s="12">
        <f t="shared" si="0"/>
        <v>0</v>
      </c>
      <c r="K12" s="16">
        <f t="shared" si="1"/>
        <v>-2</v>
      </c>
    </row>
    <row r="13" spans="1:11" ht="15">
      <c r="A13" s="13">
        <v>10</v>
      </c>
      <c r="B13" s="9" t="s">
        <v>12</v>
      </c>
      <c r="C13" s="12">
        <v>1</v>
      </c>
      <c r="D13" s="13"/>
      <c r="E13" s="12">
        <v>1</v>
      </c>
      <c r="F13" s="14"/>
      <c r="G13" s="14"/>
      <c r="H13" s="13"/>
      <c r="I13" s="23"/>
      <c r="J13" s="12">
        <f t="shared" si="0"/>
        <v>2</v>
      </c>
      <c r="K13" s="16">
        <f t="shared" si="1"/>
        <v>0</v>
      </c>
    </row>
    <row r="14" spans="1:11" ht="15">
      <c r="A14" s="13">
        <v>11</v>
      </c>
      <c r="B14" s="9" t="s">
        <v>13</v>
      </c>
      <c r="C14" s="12">
        <v>1</v>
      </c>
      <c r="D14" s="13"/>
      <c r="E14" s="13"/>
      <c r="F14" s="13"/>
      <c r="G14" s="13"/>
      <c r="H14" s="13"/>
      <c r="I14" s="23"/>
      <c r="J14" s="12">
        <f t="shared" si="0"/>
        <v>1</v>
      </c>
      <c r="K14" s="16">
        <f t="shared" si="1"/>
        <v>0</v>
      </c>
    </row>
    <row r="15" spans="1:11" ht="15">
      <c r="A15" s="13">
        <v>12</v>
      </c>
      <c r="B15" s="9" t="s">
        <v>61</v>
      </c>
      <c r="C15" s="13"/>
      <c r="D15" s="13"/>
      <c r="E15" s="12">
        <v>1</v>
      </c>
      <c r="F15" s="13"/>
      <c r="G15" s="13"/>
      <c r="H15" s="13"/>
      <c r="I15" s="23"/>
      <c r="J15" s="12">
        <f t="shared" si="0"/>
        <v>1</v>
      </c>
      <c r="K15" s="16">
        <f t="shared" si="1"/>
        <v>0</v>
      </c>
    </row>
    <row r="16" spans="1:11" ht="15">
      <c r="A16" s="13">
        <v>13</v>
      </c>
      <c r="B16" s="9" t="s">
        <v>17</v>
      </c>
      <c r="C16" s="13"/>
      <c r="D16" s="13"/>
      <c r="E16" s="13"/>
      <c r="F16" s="13"/>
      <c r="G16" s="13"/>
      <c r="H16" s="12">
        <v>1</v>
      </c>
      <c r="I16" s="23"/>
      <c r="J16" s="12">
        <f t="shared" si="0"/>
        <v>1</v>
      </c>
      <c r="K16" s="16">
        <f t="shared" si="1"/>
        <v>0</v>
      </c>
    </row>
    <row r="17" spans="1:11" ht="15">
      <c r="A17" s="13">
        <v>14</v>
      </c>
      <c r="B17" s="9" t="s">
        <v>19</v>
      </c>
      <c r="C17" s="13"/>
      <c r="D17" s="13"/>
      <c r="E17" s="13"/>
      <c r="F17" s="13"/>
      <c r="G17" s="13"/>
      <c r="H17" s="12">
        <v>1</v>
      </c>
      <c r="I17" s="23"/>
      <c r="J17" s="12">
        <f t="shared" si="0"/>
        <v>1</v>
      </c>
      <c r="K17" s="16">
        <f t="shared" si="1"/>
        <v>0</v>
      </c>
    </row>
    <row r="18" spans="1:11" ht="15">
      <c r="A18" s="13">
        <v>15</v>
      </c>
      <c r="B18" s="9" t="s">
        <v>96</v>
      </c>
      <c r="C18" s="12">
        <v>1</v>
      </c>
      <c r="D18" s="13"/>
      <c r="E18" s="13"/>
      <c r="F18" s="13"/>
      <c r="G18" s="13"/>
      <c r="H18" s="14">
        <v>-1</v>
      </c>
      <c r="I18" s="23"/>
      <c r="J18" s="12">
        <f t="shared" si="0"/>
        <v>1</v>
      </c>
      <c r="K18" s="16">
        <f t="shared" si="1"/>
        <v>-1</v>
      </c>
    </row>
    <row r="19" spans="1:11" ht="15.75" thickBot="1">
      <c r="A19" s="13">
        <v>16</v>
      </c>
      <c r="B19" s="9" t="s">
        <v>18</v>
      </c>
      <c r="C19" s="13"/>
      <c r="D19" s="13"/>
      <c r="E19" s="13"/>
      <c r="F19" s="13"/>
      <c r="G19" s="13"/>
      <c r="H19" s="12">
        <v>2</v>
      </c>
      <c r="I19" s="23"/>
      <c r="J19" s="12">
        <f t="shared" si="0"/>
        <v>2</v>
      </c>
      <c r="K19" s="16">
        <f t="shared" si="1"/>
        <v>0</v>
      </c>
    </row>
    <row r="20" spans="1:11" ht="16.5" thickBot="1" thickTop="1">
      <c r="A20" s="23"/>
      <c r="B20" s="23"/>
      <c r="C20" s="23"/>
      <c r="D20" s="24"/>
      <c r="E20" s="23"/>
      <c r="F20" s="23"/>
      <c r="G20" s="23"/>
      <c r="H20" s="23"/>
      <c r="I20" s="23"/>
      <c r="J20" s="15">
        <f>SUM(J4:J19)</f>
        <v>16</v>
      </c>
      <c r="K20" s="17">
        <f>SUM(K4:K19)</f>
        <v>-3</v>
      </c>
    </row>
    <row r="21" ht="15.75" thickTop="1"/>
  </sheetData>
  <sheetProtection/>
  <mergeCells count="1">
    <mergeCell ref="A1:K1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0"/>
  <sheetViews>
    <sheetView view="pageBreakPreview" zoomScale="130" zoomScaleNormal="70" zoomScaleSheetLayoutView="130" zoomScalePageLayoutView="0" workbookViewId="0" topLeftCell="A1">
      <selection activeCell="F7" sqref="F7"/>
    </sheetView>
  </sheetViews>
  <sheetFormatPr defaultColWidth="8.8515625" defaultRowHeight="15"/>
  <cols>
    <col min="1" max="1" width="3.7109375" style="4" bestFit="1" customWidth="1"/>
    <col min="2" max="2" width="19.8515625" style="4" customWidth="1"/>
    <col min="3" max="7" width="5.140625" style="4" bestFit="1" customWidth="1"/>
    <col min="8" max="8" width="3.00390625" style="4" bestFit="1" customWidth="1"/>
    <col min="9" max="9" width="5.140625" style="4" bestFit="1" customWidth="1"/>
    <col min="10" max="10" width="2.421875" style="4" customWidth="1"/>
    <col min="11" max="12" width="3.00390625" style="4" bestFit="1" customWidth="1"/>
    <col min="13" max="13" width="10.140625" style="4" customWidth="1"/>
    <col min="14" max="14" width="8.140625" style="4" customWidth="1"/>
    <col min="15" max="16" width="5.57421875" style="4" bestFit="1" customWidth="1"/>
    <col min="17" max="17" width="7.28125" style="4" customWidth="1"/>
    <col min="18" max="18" width="6.140625" style="4" bestFit="1" customWidth="1"/>
    <col min="19" max="19" width="4.57421875" style="4" bestFit="1" customWidth="1"/>
    <col min="20" max="16384" width="8.8515625" style="4" customWidth="1"/>
  </cols>
  <sheetData>
    <row r="1" spans="1:12" ht="15.75">
      <c r="A1" s="40" t="s">
        <v>100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5.7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ht="67.5">
      <c r="A3" s="9" t="s">
        <v>0</v>
      </c>
      <c r="B3" s="9" t="s">
        <v>77</v>
      </c>
      <c r="C3" s="29" t="s">
        <v>63</v>
      </c>
      <c r="D3" s="29" t="s">
        <v>64</v>
      </c>
      <c r="E3" s="29" t="s">
        <v>65</v>
      </c>
      <c r="F3" s="29" t="s">
        <v>66</v>
      </c>
      <c r="G3" s="29" t="s">
        <v>67</v>
      </c>
      <c r="H3" s="29" t="s">
        <v>68</v>
      </c>
      <c r="I3" s="29" t="s">
        <v>69</v>
      </c>
      <c r="J3" s="23"/>
      <c r="K3" s="32" t="s">
        <v>80</v>
      </c>
      <c r="L3" s="33" t="s">
        <v>81</v>
      </c>
    </row>
    <row r="4" spans="1:12" ht="15.75">
      <c r="A4" s="22">
        <v>1</v>
      </c>
      <c r="B4" s="9" t="s">
        <v>1</v>
      </c>
      <c r="C4" s="36"/>
      <c r="D4" s="12"/>
      <c r="E4" s="12"/>
      <c r="F4" s="12"/>
      <c r="G4" s="12"/>
      <c r="H4" s="12"/>
      <c r="I4" s="12"/>
      <c r="J4" s="23"/>
      <c r="K4" s="30">
        <f>SUMIF(C4:I4,"&gt;0")</f>
        <v>0</v>
      </c>
      <c r="L4" s="31">
        <f>SUMIF(C4:I4,"&lt;0")</f>
        <v>0</v>
      </c>
    </row>
    <row r="5" spans="1:12" ht="15.75">
      <c r="A5" s="37">
        <v>2</v>
      </c>
      <c r="B5" s="9" t="s">
        <v>2</v>
      </c>
      <c r="C5" s="12"/>
      <c r="D5" s="14"/>
      <c r="E5" s="12">
        <v>2</v>
      </c>
      <c r="F5" s="36"/>
      <c r="G5" s="12"/>
      <c r="H5" s="12"/>
      <c r="I5" s="12"/>
      <c r="J5" s="23"/>
      <c r="K5" s="30">
        <f>SUMIF(C5:I5,"&gt;0")</f>
        <v>2</v>
      </c>
      <c r="L5" s="31">
        <f>SUMIF(C5:I5,"&lt;0")</f>
        <v>0</v>
      </c>
    </row>
    <row r="6" spans="1:12" ht="15.75">
      <c r="A6" s="22">
        <v>3</v>
      </c>
      <c r="B6" s="9" t="s">
        <v>3</v>
      </c>
      <c r="C6" s="12"/>
      <c r="D6" s="14"/>
      <c r="E6" s="12"/>
      <c r="F6" s="36"/>
      <c r="G6" s="12"/>
      <c r="H6" s="12"/>
      <c r="I6" s="12"/>
      <c r="J6" s="23"/>
      <c r="K6" s="30"/>
      <c r="L6" s="31"/>
    </row>
    <row r="7" spans="1:12" ht="15.75">
      <c r="A7" s="37">
        <v>4</v>
      </c>
      <c r="B7" s="9" t="s">
        <v>14</v>
      </c>
      <c r="C7" s="13"/>
      <c r="D7" s="12">
        <v>1</v>
      </c>
      <c r="E7" s="36"/>
      <c r="F7" s="36"/>
      <c r="G7" s="13"/>
      <c r="H7" s="13"/>
      <c r="I7" s="13"/>
      <c r="J7" s="23"/>
      <c r="K7" s="12">
        <f>SUMIF(C7:I7,"&gt;0")</f>
        <v>1</v>
      </c>
      <c r="L7" s="16">
        <f>SUMIF(C7:I7,"&lt;0")</f>
        <v>0</v>
      </c>
    </row>
    <row r="8" spans="1:12" ht="15.75">
      <c r="A8" s="22">
        <v>5</v>
      </c>
      <c r="B8" s="9" t="s">
        <v>4</v>
      </c>
      <c r="C8" s="12"/>
      <c r="D8" s="14"/>
      <c r="E8" s="12">
        <v>1</v>
      </c>
      <c r="F8" s="13"/>
      <c r="G8" s="12"/>
      <c r="H8" s="12"/>
      <c r="I8" s="13"/>
      <c r="J8" s="23"/>
      <c r="K8" s="12">
        <f>SUMIF(C8:I8,"&gt;0")</f>
        <v>1</v>
      </c>
      <c r="L8" s="16">
        <f>SUMIF(C8:I8,"&lt;0")</f>
        <v>0</v>
      </c>
    </row>
    <row r="9" spans="1:12" ht="15.75">
      <c r="A9" s="37">
        <v>6</v>
      </c>
      <c r="B9" s="9" t="s">
        <v>5</v>
      </c>
      <c r="C9" s="36"/>
      <c r="D9" s="12">
        <v>1</v>
      </c>
      <c r="E9" s="13"/>
      <c r="F9" s="36"/>
      <c r="G9" s="12"/>
      <c r="H9" s="12"/>
      <c r="I9" s="13"/>
      <c r="J9" s="23"/>
      <c r="K9" s="12">
        <f>SUMIF(C9:I9,"&gt;0")</f>
        <v>1</v>
      </c>
      <c r="L9" s="16">
        <f>SUMIF(C9:I9,"&lt;0")</f>
        <v>0</v>
      </c>
    </row>
    <row r="10" spans="1:12" ht="15.75">
      <c r="A10" s="22">
        <v>7</v>
      </c>
      <c r="B10" s="9" t="s">
        <v>7</v>
      </c>
      <c r="C10" s="12"/>
      <c r="D10" s="12">
        <v>1</v>
      </c>
      <c r="E10" s="13"/>
      <c r="F10" s="13"/>
      <c r="G10" s="12"/>
      <c r="H10" s="12"/>
      <c r="I10" s="13"/>
      <c r="J10" s="23"/>
      <c r="K10" s="12">
        <f>SUMIF(C10:I10,"&gt;0")</f>
        <v>1</v>
      </c>
      <c r="L10" s="16">
        <f>SUMIF(C10:I10,"&lt;0")</f>
        <v>0</v>
      </c>
    </row>
    <row r="11" spans="1:12" ht="15.75">
      <c r="A11" s="37">
        <v>8</v>
      </c>
      <c r="B11" s="9" t="s">
        <v>8</v>
      </c>
      <c r="C11" s="12"/>
      <c r="D11" s="12"/>
      <c r="E11" s="13"/>
      <c r="F11" s="13"/>
      <c r="G11" s="12">
        <v>1</v>
      </c>
      <c r="H11" s="12"/>
      <c r="I11" s="13"/>
      <c r="J11" s="23"/>
      <c r="K11" s="12">
        <f>SUMIF(C11:I11,"&gt;0")</f>
        <v>1</v>
      </c>
      <c r="L11" s="16">
        <f>SUMIF(C11:I11,"&lt;0")</f>
        <v>0</v>
      </c>
    </row>
    <row r="12" spans="1:12" ht="15.75">
      <c r="A12" s="22">
        <v>9</v>
      </c>
      <c r="B12" s="9" t="s">
        <v>10</v>
      </c>
      <c r="C12" s="12">
        <v>1</v>
      </c>
      <c r="D12" s="12"/>
      <c r="E12" s="13"/>
      <c r="F12" s="12"/>
      <c r="G12" s="12"/>
      <c r="H12" s="12"/>
      <c r="I12" s="12"/>
      <c r="J12" s="23"/>
      <c r="K12" s="12">
        <f aca="true" t="shared" si="0" ref="K12:K19">SUMIF(C12:I12,"&gt;0")</f>
        <v>1</v>
      </c>
      <c r="L12" s="16">
        <f aca="true" t="shared" si="1" ref="L12:L19">SUMIF(C12:I12,"&lt;0")</f>
        <v>0</v>
      </c>
    </row>
    <row r="13" spans="1:12" ht="15.75">
      <c r="A13" s="37">
        <v>10</v>
      </c>
      <c r="B13" s="9" t="s">
        <v>60</v>
      </c>
      <c r="C13" s="13"/>
      <c r="D13" s="12"/>
      <c r="E13" s="13"/>
      <c r="F13" s="13"/>
      <c r="G13" s="12"/>
      <c r="H13" s="12">
        <v>1</v>
      </c>
      <c r="I13" s="13"/>
      <c r="J13" s="23"/>
      <c r="K13" s="12">
        <f t="shared" si="0"/>
        <v>1</v>
      </c>
      <c r="L13" s="16">
        <f t="shared" si="1"/>
        <v>0</v>
      </c>
    </row>
    <row r="14" spans="1:12" ht="15.75">
      <c r="A14" s="22">
        <v>11</v>
      </c>
      <c r="B14" s="9" t="s">
        <v>98</v>
      </c>
      <c r="C14" s="13"/>
      <c r="D14" s="13"/>
      <c r="E14" s="13"/>
      <c r="F14" s="13"/>
      <c r="G14" s="13"/>
      <c r="H14" s="13"/>
      <c r="I14" s="12">
        <v>3</v>
      </c>
      <c r="J14" s="23"/>
      <c r="K14" s="12">
        <f t="shared" si="0"/>
        <v>3</v>
      </c>
      <c r="L14" s="16">
        <f t="shared" si="1"/>
        <v>0</v>
      </c>
    </row>
    <row r="15" spans="1:12" ht="15.75">
      <c r="A15" s="37">
        <v>12</v>
      </c>
      <c r="B15" s="9" t="s">
        <v>49</v>
      </c>
      <c r="C15" s="13"/>
      <c r="D15" s="13"/>
      <c r="E15" s="13"/>
      <c r="F15" s="12">
        <v>1</v>
      </c>
      <c r="G15" s="13"/>
      <c r="H15" s="13"/>
      <c r="I15" s="14"/>
      <c r="J15" s="23"/>
      <c r="K15" s="12">
        <f t="shared" si="0"/>
        <v>1</v>
      </c>
      <c r="L15" s="16">
        <f t="shared" si="1"/>
        <v>0</v>
      </c>
    </row>
    <row r="16" spans="1:12" ht="15.75">
      <c r="A16" s="22">
        <v>13</v>
      </c>
      <c r="B16" s="9" t="s">
        <v>12</v>
      </c>
      <c r="C16" s="12"/>
      <c r="D16" s="12">
        <v>1</v>
      </c>
      <c r="E16" s="12"/>
      <c r="F16" s="14"/>
      <c r="G16" s="14"/>
      <c r="H16" s="14"/>
      <c r="I16" s="13"/>
      <c r="J16" s="23"/>
      <c r="K16" s="12">
        <f t="shared" si="0"/>
        <v>1</v>
      </c>
      <c r="L16" s="16">
        <f t="shared" si="1"/>
        <v>0</v>
      </c>
    </row>
    <row r="17" spans="1:12" ht="15.75">
      <c r="A17" s="37">
        <v>14</v>
      </c>
      <c r="B17" s="9" t="s">
        <v>13</v>
      </c>
      <c r="C17" s="12"/>
      <c r="D17" s="13"/>
      <c r="E17" s="12">
        <v>1</v>
      </c>
      <c r="F17" s="13"/>
      <c r="G17" s="13"/>
      <c r="H17" s="13"/>
      <c r="I17" s="13"/>
      <c r="J17" s="23"/>
      <c r="K17" s="12">
        <f t="shared" si="0"/>
        <v>1</v>
      </c>
      <c r="L17" s="16">
        <f t="shared" si="1"/>
        <v>0</v>
      </c>
    </row>
    <row r="18" spans="1:12" ht="15.75">
      <c r="A18" s="22">
        <v>15</v>
      </c>
      <c r="B18" s="9" t="s">
        <v>17</v>
      </c>
      <c r="C18" s="13"/>
      <c r="D18" s="13"/>
      <c r="E18" s="13"/>
      <c r="F18" s="13"/>
      <c r="G18" s="13"/>
      <c r="H18" s="13"/>
      <c r="I18" s="12">
        <v>2</v>
      </c>
      <c r="J18" s="23"/>
      <c r="K18" s="12">
        <f t="shared" si="0"/>
        <v>2</v>
      </c>
      <c r="L18" s="16">
        <f t="shared" si="1"/>
        <v>0</v>
      </c>
    </row>
    <row r="19" spans="1:12" ht="16.5" thickBot="1">
      <c r="A19" s="37">
        <v>16</v>
      </c>
      <c r="B19" s="9" t="s">
        <v>99</v>
      </c>
      <c r="C19" s="12">
        <v>1</v>
      </c>
      <c r="D19" s="13"/>
      <c r="E19" s="12">
        <v>1</v>
      </c>
      <c r="F19" s="12">
        <v>1</v>
      </c>
      <c r="G19" s="13"/>
      <c r="H19" s="13"/>
      <c r="I19" s="12"/>
      <c r="J19" s="23"/>
      <c r="K19" s="12">
        <f t="shared" si="0"/>
        <v>3</v>
      </c>
      <c r="L19" s="16">
        <f t="shared" si="1"/>
        <v>0</v>
      </c>
    </row>
    <row r="20" spans="1:12" ht="17.25" thickBot="1" thickTop="1">
      <c r="A20" s="23"/>
      <c r="B20" s="23"/>
      <c r="C20" s="23"/>
      <c r="D20" s="24"/>
      <c r="E20" s="23"/>
      <c r="F20" s="23"/>
      <c r="G20" s="23"/>
      <c r="H20" s="23"/>
      <c r="I20" s="23"/>
      <c r="J20" s="23"/>
      <c r="K20" s="15">
        <f>SUM(K4:K19)</f>
        <v>20</v>
      </c>
      <c r="L20" s="17">
        <f>SUM(L4:L19)</f>
        <v>0</v>
      </c>
    </row>
    <row r="21" ht="16.5" thickTop="1"/>
  </sheetData>
  <sheetProtection/>
  <mergeCells count="1">
    <mergeCell ref="A1:L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97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2"/>
  <sheetViews>
    <sheetView view="pageBreakPreview" zoomScale="130" zoomScaleSheetLayoutView="130" zoomScalePageLayoutView="0" workbookViewId="0" topLeftCell="A1">
      <pane xSplit="4" ySplit="1" topLeftCell="E2" activePane="bottomRight" state="frozen"/>
      <selection pane="topLeft" activeCell="A1" sqref="A1"/>
      <selection pane="topRight" activeCell="K1" sqref="K1"/>
      <selection pane="bottomLeft" activeCell="A12" sqref="A12"/>
      <selection pane="bottomRight" activeCell="D8" sqref="D8"/>
    </sheetView>
  </sheetViews>
  <sheetFormatPr defaultColWidth="8.8515625" defaultRowHeight="15"/>
  <cols>
    <col min="1" max="1" width="3.7109375" style="4" bestFit="1" customWidth="1"/>
    <col min="2" max="2" width="6.8515625" style="4" bestFit="1" customWidth="1"/>
    <col min="3" max="6" width="5.140625" style="4" bestFit="1" customWidth="1"/>
    <col min="7" max="7" width="2.7109375" style="4" customWidth="1"/>
    <col min="8" max="9" width="3.00390625" style="4" bestFit="1" customWidth="1"/>
    <col min="10" max="16384" width="8.8515625" style="4" customWidth="1"/>
  </cols>
  <sheetData>
    <row r="1" spans="1:9" ht="15.75">
      <c r="A1" s="40" t="s">
        <v>101</v>
      </c>
      <c r="B1" s="40"/>
      <c r="C1" s="40"/>
      <c r="D1" s="40"/>
      <c r="E1" s="40"/>
      <c r="F1" s="40"/>
      <c r="G1" s="40"/>
      <c r="H1" s="40"/>
      <c r="I1" s="40"/>
    </row>
    <row r="2" spans="1:9" ht="15.75">
      <c r="A2" s="28"/>
      <c r="B2" s="28"/>
      <c r="C2" s="28"/>
      <c r="D2" s="28"/>
      <c r="E2" s="28"/>
      <c r="F2" s="28"/>
      <c r="G2" s="28"/>
      <c r="H2" s="28"/>
      <c r="I2" s="28"/>
    </row>
    <row r="3" spans="1:9" ht="64.5">
      <c r="A3" s="9" t="s">
        <v>0</v>
      </c>
      <c r="B3" s="9" t="s">
        <v>77</v>
      </c>
      <c r="C3" s="29" t="s">
        <v>70</v>
      </c>
      <c r="D3" s="29" t="s">
        <v>71</v>
      </c>
      <c r="E3" s="29" t="s">
        <v>72</v>
      </c>
      <c r="F3" s="29" t="s">
        <v>73</v>
      </c>
      <c r="G3" s="23"/>
      <c r="H3" s="32" t="s">
        <v>80</v>
      </c>
      <c r="I3" s="33" t="s">
        <v>81</v>
      </c>
    </row>
    <row r="4" spans="1:9" ht="15.75">
      <c r="A4" s="13">
        <v>1</v>
      </c>
      <c r="B4" s="9" t="s">
        <v>2</v>
      </c>
      <c r="C4" s="12"/>
      <c r="D4" s="12"/>
      <c r="E4" s="14"/>
      <c r="F4" s="12"/>
      <c r="G4" s="23"/>
      <c r="H4" s="30">
        <f aca="true" t="shared" si="0" ref="H4:H11">SUMIF(C4:F4,"&gt;0")</f>
        <v>0</v>
      </c>
      <c r="I4" s="31">
        <f aca="true" t="shared" si="1" ref="I4:I11">SUMIF(C4:F4,"&lt;0")</f>
        <v>0</v>
      </c>
    </row>
    <row r="5" spans="1:9" ht="15.75">
      <c r="A5" s="35">
        <v>2</v>
      </c>
      <c r="B5" s="9" t="s">
        <v>14</v>
      </c>
      <c r="C5" s="13"/>
      <c r="D5" s="38"/>
      <c r="E5" s="12"/>
      <c r="F5" s="13"/>
      <c r="G5" s="23"/>
      <c r="H5" s="12">
        <f t="shared" si="0"/>
        <v>0</v>
      </c>
      <c r="I5" s="16">
        <f t="shared" si="1"/>
        <v>0</v>
      </c>
    </row>
    <row r="6" spans="1:9" ht="15.75">
      <c r="A6" s="13">
        <v>3</v>
      </c>
      <c r="B6" s="9" t="s">
        <v>4</v>
      </c>
      <c r="C6" s="12">
        <v>1</v>
      </c>
      <c r="D6" s="14"/>
      <c r="E6" s="13"/>
      <c r="F6" s="13"/>
      <c r="G6" s="23"/>
      <c r="H6" s="12">
        <f t="shared" si="0"/>
        <v>1</v>
      </c>
      <c r="I6" s="16">
        <f t="shared" si="1"/>
        <v>0</v>
      </c>
    </row>
    <row r="7" spans="1:9" ht="15.75">
      <c r="A7" s="35">
        <v>4</v>
      </c>
      <c r="B7" s="9" t="s">
        <v>5</v>
      </c>
      <c r="C7" s="12"/>
      <c r="D7" s="14"/>
      <c r="E7" s="13"/>
      <c r="F7" s="12"/>
      <c r="G7" s="23"/>
      <c r="H7" s="12">
        <f t="shared" si="0"/>
        <v>0</v>
      </c>
      <c r="I7" s="16">
        <f t="shared" si="1"/>
        <v>0</v>
      </c>
    </row>
    <row r="8" spans="1:9" ht="15.75">
      <c r="A8" s="13">
        <v>5</v>
      </c>
      <c r="B8" s="9" t="s">
        <v>10</v>
      </c>
      <c r="C8" s="12">
        <v>1</v>
      </c>
      <c r="D8" s="12"/>
      <c r="E8" s="12">
        <v>1</v>
      </c>
      <c r="F8" s="12">
        <v>1</v>
      </c>
      <c r="G8" s="23"/>
      <c r="H8" s="12">
        <f t="shared" si="0"/>
        <v>3</v>
      </c>
      <c r="I8" s="16">
        <f t="shared" si="1"/>
        <v>0</v>
      </c>
    </row>
    <row r="9" spans="1:9" ht="15.75">
      <c r="A9" s="35">
        <v>6</v>
      </c>
      <c r="B9" s="9" t="s">
        <v>13</v>
      </c>
      <c r="C9" s="12"/>
      <c r="D9" s="13"/>
      <c r="E9" s="12">
        <v>1</v>
      </c>
      <c r="F9" s="13"/>
      <c r="G9" s="23"/>
      <c r="H9" s="12">
        <f t="shared" si="0"/>
        <v>1</v>
      </c>
      <c r="I9" s="16">
        <f t="shared" si="1"/>
        <v>0</v>
      </c>
    </row>
    <row r="10" spans="1:9" ht="15.75">
      <c r="A10" s="13">
        <v>7</v>
      </c>
      <c r="B10" s="9" t="s">
        <v>111</v>
      </c>
      <c r="C10" s="12">
        <v>1</v>
      </c>
      <c r="D10" s="13"/>
      <c r="E10" s="13"/>
      <c r="F10" s="13"/>
      <c r="G10" s="23"/>
      <c r="H10" s="12">
        <f t="shared" si="0"/>
        <v>1</v>
      </c>
      <c r="I10" s="16">
        <f t="shared" si="1"/>
        <v>0</v>
      </c>
    </row>
    <row r="11" spans="1:9" ht="16.5" thickBot="1">
      <c r="A11" s="35">
        <v>8</v>
      </c>
      <c r="B11" s="9" t="s">
        <v>99</v>
      </c>
      <c r="C11" s="12">
        <v>1</v>
      </c>
      <c r="D11" s="12">
        <v>1</v>
      </c>
      <c r="E11" s="13"/>
      <c r="F11" s="12">
        <v>1</v>
      </c>
      <c r="G11" s="23"/>
      <c r="H11" s="12">
        <f t="shared" si="0"/>
        <v>3</v>
      </c>
      <c r="I11" s="16">
        <f t="shared" si="1"/>
        <v>0</v>
      </c>
    </row>
    <row r="12" spans="1:9" ht="17.25" thickBot="1" thickTop="1">
      <c r="A12" s="23"/>
      <c r="B12" s="23"/>
      <c r="C12" s="23"/>
      <c r="D12" s="24"/>
      <c r="E12" s="23"/>
      <c r="F12" s="23"/>
      <c r="G12" s="23"/>
      <c r="H12" s="15">
        <f>SUM(H4:H11)</f>
        <v>9</v>
      </c>
      <c r="I12" s="17">
        <f>SUM(I4:I11)</f>
        <v>0</v>
      </c>
    </row>
    <row r="13" ht="16.5" thickTop="1"/>
  </sheetData>
  <sheetProtection/>
  <mergeCells count="1">
    <mergeCell ref="A1:I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G5"/>
  <sheetViews>
    <sheetView view="pageBreakPreview" zoomScale="145" zoomScaleNormal="115" zoomScaleSheetLayoutView="145" zoomScalePageLayoutView="0" workbookViewId="0" topLeftCell="A1">
      <selection activeCell="N21" sqref="N21"/>
    </sheetView>
  </sheetViews>
  <sheetFormatPr defaultColWidth="8.8515625" defaultRowHeight="15"/>
  <cols>
    <col min="1" max="1" width="3.7109375" style="1" bestFit="1" customWidth="1"/>
    <col min="2" max="2" width="6.8515625" style="1" bestFit="1" customWidth="1"/>
    <col min="3" max="3" width="5.140625" style="1" bestFit="1" customWidth="1"/>
    <col min="4" max="4" width="3.00390625" style="1" bestFit="1" customWidth="1"/>
    <col min="5" max="5" width="2.00390625" style="1" customWidth="1"/>
    <col min="6" max="7" width="3.00390625" style="1" bestFit="1" customWidth="1"/>
    <col min="8" max="16384" width="8.8515625" style="1" customWidth="1"/>
  </cols>
  <sheetData>
    <row r="1" spans="1:7" ht="15.75" thickBot="1">
      <c r="A1" s="41" t="s">
        <v>102</v>
      </c>
      <c r="B1" s="41"/>
      <c r="C1" s="41"/>
      <c r="D1" s="41"/>
      <c r="E1" s="41"/>
      <c r="F1" s="41"/>
      <c r="G1" s="41"/>
    </row>
    <row r="2" spans="1:7" ht="15">
      <c r="A2" s="28"/>
      <c r="B2" s="28"/>
      <c r="C2" s="28"/>
      <c r="D2" s="28"/>
      <c r="E2" s="28"/>
      <c r="F2" s="28"/>
      <c r="G2" s="28"/>
    </row>
    <row r="3" spans="1:7" ht="81.75">
      <c r="A3" s="9" t="s">
        <v>0</v>
      </c>
      <c r="B3" s="9" t="s">
        <v>77</v>
      </c>
      <c r="C3" s="29" t="s">
        <v>74</v>
      </c>
      <c r="D3" s="29" t="s">
        <v>75</v>
      </c>
      <c r="E3" s="23"/>
      <c r="F3" s="32" t="s">
        <v>80</v>
      </c>
      <c r="G3" s="33" t="s">
        <v>81</v>
      </c>
    </row>
    <row r="4" spans="1:7" ht="15.75" thickBot="1">
      <c r="A4" s="35">
        <v>8</v>
      </c>
      <c r="B4" s="9" t="s">
        <v>99</v>
      </c>
      <c r="C4" s="12">
        <v>1</v>
      </c>
      <c r="D4" s="12">
        <v>1</v>
      </c>
      <c r="E4" s="23"/>
      <c r="F4" s="12">
        <f>SUMIF(C4:D4,"&gt;0")</f>
        <v>2</v>
      </c>
      <c r="G4" s="16">
        <f>SUMIF(C4:D4,"&lt;0")</f>
        <v>0</v>
      </c>
    </row>
    <row r="5" spans="1:7" ht="16.5" thickBot="1" thickTop="1">
      <c r="A5" s="23"/>
      <c r="B5" s="23"/>
      <c r="C5" s="23"/>
      <c r="D5" s="24"/>
      <c r="E5" s="23"/>
      <c r="F5" s="15">
        <f>SUM(F4:F4)</f>
        <v>2</v>
      </c>
      <c r="G5" s="17">
        <f>SUM(G4:G4)</f>
        <v>0</v>
      </c>
    </row>
    <row r="6" ht="15.75" thickTop="1"/>
  </sheetData>
  <sheetProtection/>
  <mergeCells count="1">
    <mergeCell ref="A1:G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view="pageBreakPreview" zoomScale="175" zoomScaleSheetLayoutView="175" zoomScalePageLayoutView="0" workbookViewId="0" topLeftCell="A1">
      <selection activeCell="A3" sqref="A3"/>
    </sheetView>
  </sheetViews>
  <sheetFormatPr defaultColWidth="9.140625" defaultRowHeight="15"/>
  <sheetData>
    <row r="1" spans="1:2" ht="15">
      <c r="A1" s="42" t="s">
        <v>103</v>
      </c>
      <c r="B1" s="42"/>
    </row>
    <row r="2" spans="1:2" ht="53.25" thickBot="1">
      <c r="A2" s="32" t="s">
        <v>80</v>
      </c>
      <c r="B2" s="33" t="s">
        <v>81</v>
      </c>
    </row>
    <row r="3" spans="1:2" ht="16.5" thickBot="1" thickTop="1">
      <c r="A3" s="15">
        <f>'1η ΟΜΑΔΑ ΣΧΟΛΕΙΩΝ'!V45+'2η ΟΜΑΔΑ ΣΧΟΛΕΙΩΝ'!P32+'3η ΟΜΑΔΑ ΣΧΟΛΕΙΩΝ'!J20+'4η ΟΜΑΔΑ ΣΧΟΛΕΙΩΝ'!K20+'5η ΟΜΑΔΑ ΣΧΟΛΕΙΩΝ'!H12+'6η ΟΜΑΔΑ ΣΧΟΛΕΙΩΝ'!F5</f>
        <v>175</v>
      </c>
      <c r="B3" s="17">
        <f>'1η ΟΜΑΔΑ ΣΧΟΛΕΙΩΝ'!W45+'2η ΟΜΑΔΑ ΣΧΟΛΕΙΩΝ'!Q32+'3η ΟΜΑΔΑ ΣΧΟΛΕΙΩΝ'!K20+'4η ΟΜΑΔΑ ΣΧΟΛΕΙΩΝ'!L20+'5η ΟΜΑΔΑ ΣΧΟΛΕΙΩΝ'!I12+'6η ΟΜΑΔΑ ΣΧΟΛΕΙΩΝ'!G5</f>
        <v>-26</v>
      </c>
    </row>
    <row r="4" ht="15.75" thickTop="1"/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FRAGOYDHS</dc:creator>
  <cp:keywords/>
  <dc:description/>
  <cp:lastModifiedBy>NIKOS</cp:lastModifiedBy>
  <cp:lastPrinted>2015-07-22T07:47:22Z</cp:lastPrinted>
  <dcterms:created xsi:type="dcterms:W3CDTF">2011-06-30T06:31:20Z</dcterms:created>
  <dcterms:modified xsi:type="dcterms:W3CDTF">2015-07-22T20:06:14Z</dcterms:modified>
  <cp:category/>
  <cp:version/>
  <cp:contentType/>
  <cp:contentStatus/>
</cp:coreProperties>
</file>